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30" windowWidth="27180" windowHeight="11355"/>
  </bookViews>
  <sheets>
    <sheet name="PartsList" sheetId="1" r:id="rId1"/>
    <sheet name="Inventory" sheetId="2" r:id="rId2"/>
  </sheets>
  <calcPr calcId="145621"/>
</workbook>
</file>

<file path=xl/calcChain.xml><?xml version="1.0" encoding="utf-8"?>
<calcChain xmlns="http://schemas.openxmlformats.org/spreadsheetml/2006/main">
  <c r="S1139" i="2" l="1"/>
  <c r="T1139" i="2" s="1"/>
  <c r="G1139" i="2"/>
  <c r="F1139" i="2"/>
  <c r="E1139" i="2"/>
  <c r="D1139" i="2"/>
  <c r="C1139" i="2"/>
  <c r="B1139" i="2"/>
  <c r="A1139" i="2"/>
  <c r="U1139" i="2" s="1"/>
  <c r="R1193" i="1"/>
  <c r="F723" i="2" l="1"/>
  <c r="E723" i="2"/>
  <c r="D723" i="2"/>
  <c r="C723" i="2"/>
  <c r="B723" i="2"/>
  <c r="F395" i="2"/>
  <c r="E395" i="2"/>
  <c r="D395" i="2"/>
  <c r="C395" i="2"/>
  <c r="B395" i="2"/>
  <c r="F391" i="2"/>
  <c r="E391" i="2"/>
  <c r="D391" i="2"/>
  <c r="C391" i="2"/>
  <c r="B391" i="2"/>
  <c r="F390" i="2"/>
  <c r="E390" i="2"/>
  <c r="D390" i="2"/>
  <c r="C390" i="2"/>
  <c r="B390" i="2"/>
  <c r="F389" i="2"/>
  <c r="E389" i="2"/>
  <c r="D389" i="2"/>
  <c r="C389" i="2"/>
  <c r="B389" i="2"/>
  <c r="F386" i="2"/>
  <c r="E386" i="2"/>
  <c r="D386" i="2"/>
  <c r="C386" i="2"/>
  <c r="B386" i="2"/>
  <c r="F384" i="2"/>
  <c r="E384" i="2"/>
  <c r="D384" i="2"/>
  <c r="C384" i="2"/>
  <c r="B384" i="2"/>
  <c r="F383" i="2"/>
  <c r="E383" i="2"/>
  <c r="D383" i="2"/>
  <c r="C383" i="2"/>
  <c r="B383" i="2"/>
  <c r="F382" i="2"/>
  <c r="E382" i="2"/>
  <c r="D382" i="2"/>
  <c r="C382" i="2"/>
  <c r="B382" i="2"/>
  <c r="S381" i="2"/>
  <c r="G381" i="2"/>
  <c r="F381" i="2"/>
  <c r="E381" i="2"/>
  <c r="D381" i="2"/>
  <c r="C381" i="2"/>
  <c r="B381" i="2"/>
  <c r="A381" i="2"/>
  <c r="U381" i="2" s="1"/>
  <c r="F375" i="2"/>
  <c r="E375" i="2"/>
  <c r="D375" i="2"/>
  <c r="C375" i="2"/>
  <c r="B375" i="2"/>
  <c r="F371" i="2"/>
  <c r="E371" i="2"/>
  <c r="D371" i="2"/>
  <c r="C371" i="2"/>
  <c r="B371" i="2"/>
  <c r="F369" i="2"/>
  <c r="E369" i="2"/>
  <c r="D369" i="2"/>
  <c r="C369" i="2"/>
  <c r="B369" i="2"/>
  <c r="F359" i="2"/>
  <c r="E359" i="2"/>
  <c r="D359" i="2"/>
  <c r="C359" i="2"/>
  <c r="B359" i="2"/>
  <c r="F356" i="2"/>
  <c r="E356" i="2"/>
  <c r="D356" i="2"/>
  <c r="C356" i="2"/>
  <c r="B356" i="2"/>
  <c r="F355" i="2"/>
  <c r="E355" i="2"/>
  <c r="D355" i="2"/>
  <c r="C355" i="2"/>
  <c r="B355" i="2"/>
  <c r="F351" i="2"/>
  <c r="E351" i="2"/>
  <c r="D351" i="2"/>
  <c r="C351" i="2"/>
  <c r="B351" i="2"/>
  <c r="F267" i="2"/>
  <c r="E267" i="2"/>
  <c r="D267" i="2"/>
  <c r="C267" i="2"/>
  <c r="B267" i="2"/>
  <c r="F266" i="2"/>
  <c r="E266" i="2"/>
  <c r="D266" i="2"/>
  <c r="C266" i="2"/>
  <c r="B266" i="2"/>
  <c r="F265" i="2"/>
  <c r="E265" i="2"/>
  <c r="D265" i="2"/>
  <c r="C265" i="2"/>
  <c r="B265" i="2"/>
  <c r="F264" i="2"/>
  <c r="E264" i="2"/>
  <c r="D264" i="2"/>
  <c r="C264" i="2"/>
  <c r="B264" i="2"/>
  <c r="F263" i="2"/>
  <c r="E263" i="2"/>
  <c r="D263" i="2"/>
  <c r="C263" i="2"/>
  <c r="B263" i="2"/>
  <c r="F261" i="2"/>
  <c r="E261" i="2"/>
  <c r="D261" i="2"/>
  <c r="C261" i="2"/>
  <c r="B261" i="2"/>
  <c r="F260" i="2"/>
  <c r="E260" i="2"/>
  <c r="D260" i="2"/>
  <c r="C260" i="2"/>
  <c r="B260" i="2"/>
  <c r="F259" i="2"/>
  <c r="E259" i="2"/>
  <c r="D259" i="2"/>
  <c r="C259" i="2"/>
  <c r="B259" i="2"/>
  <c r="F258" i="2"/>
  <c r="E258" i="2"/>
  <c r="D258" i="2"/>
  <c r="C258" i="2"/>
  <c r="B258" i="2"/>
  <c r="F257" i="2"/>
  <c r="E257" i="2"/>
  <c r="D257" i="2"/>
  <c r="C257" i="2"/>
  <c r="B257" i="2"/>
  <c r="F256" i="2"/>
  <c r="E256" i="2"/>
  <c r="D256" i="2"/>
  <c r="C256" i="2"/>
  <c r="B256" i="2"/>
  <c r="F255" i="2"/>
  <c r="E255" i="2"/>
  <c r="D255" i="2"/>
  <c r="C255" i="2"/>
  <c r="B255" i="2"/>
  <c r="F254" i="2"/>
  <c r="E254" i="2"/>
  <c r="D254" i="2"/>
  <c r="C254" i="2"/>
  <c r="B254" i="2"/>
  <c r="F253" i="2"/>
  <c r="E253" i="2"/>
  <c r="D253" i="2"/>
  <c r="C253" i="2"/>
  <c r="B253" i="2"/>
  <c r="F252" i="2"/>
  <c r="E252" i="2"/>
  <c r="D252" i="2"/>
  <c r="C252" i="2"/>
  <c r="B252" i="2"/>
  <c r="F251" i="2"/>
  <c r="E251" i="2"/>
  <c r="D251" i="2"/>
  <c r="C251" i="2"/>
  <c r="B251" i="2"/>
  <c r="F245" i="2"/>
  <c r="E245" i="2"/>
  <c r="D245" i="2"/>
  <c r="C245" i="2"/>
  <c r="B245" i="2"/>
  <c r="F241" i="2"/>
  <c r="E241" i="2"/>
  <c r="D241" i="2"/>
  <c r="C241" i="2"/>
  <c r="B241" i="2"/>
  <c r="F239" i="2"/>
  <c r="E239" i="2"/>
  <c r="D239" i="2"/>
  <c r="C239" i="2"/>
  <c r="B239" i="2"/>
  <c r="F238" i="2"/>
  <c r="E238" i="2"/>
  <c r="D238" i="2"/>
  <c r="C238" i="2"/>
  <c r="B238" i="2"/>
  <c r="F227" i="2"/>
  <c r="E227" i="2"/>
  <c r="D227" i="2"/>
  <c r="C227" i="2"/>
  <c r="B227" i="2"/>
  <c r="F225" i="2"/>
  <c r="E225" i="2"/>
  <c r="D225" i="2"/>
  <c r="C225" i="2"/>
  <c r="B225" i="2"/>
  <c r="F224" i="2"/>
  <c r="E224" i="2"/>
  <c r="D224" i="2"/>
  <c r="C224" i="2"/>
  <c r="B224" i="2"/>
  <c r="F219" i="2"/>
  <c r="E219" i="2"/>
  <c r="D219" i="2"/>
  <c r="C219" i="2"/>
  <c r="B219" i="2"/>
  <c r="F137" i="2"/>
  <c r="E137" i="2"/>
  <c r="D137" i="2"/>
  <c r="C137" i="2"/>
  <c r="B137" i="2"/>
  <c r="F136" i="2"/>
  <c r="E136" i="2"/>
  <c r="D136" i="2"/>
  <c r="C136" i="2"/>
  <c r="B136" i="2"/>
  <c r="F134" i="2"/>
  <c r="E134" i="2"/>
  <c r="D134" i="2"/>
  <c r="C134" i="2"/>
  <c r="B134" i="2"/>
  <c r="F133" i="2"/>
  <c r="E133" i="2"/>
  <c r="D133" i="2"/>
  <c r="C133" i="2"/>
  <c r="B133" i="2"/>
  <c r="F132" i="2"/>
  <c r="E132" i="2"/>
  <c r="D132" i="2"/>
  <c r="C132" i="2"/>
  <c r="B132" i="2"/>
  <c r="F131" i="2"/>
  <c r="E131" i="2"/>
  <c r="D131" i="2"/>
  <c r="C131" i="2"/>
  <c r="B131" i="2"/>
  <c r="F128" i="2"/>
  <c r="E128" i="2"/>
  <c r="D128" i="2"/>
  <c r="C128" i="2"/>
  <c r="B128" i="2"/>
  <c r="F91" i="2"/>
  <c r="E91" i="2"/>
  <c r="D91" i="2"/>
  <c r="C91" i="2"/>
  <c r="B91" i="2"/>
  <c r="F95" i="2"/>
  <c r="E95" i="2"/>
  <c r="D95" i="2"/>
  <c r="C95" i="2"/>
  <c r="B95" i="2"/>
  <c r="F97" i="2"/>
  <c r="E97" i="2"/>
  <c r="D97" i="2"/>
  <c r="C97" i="2"/>
  <c r="B97" i="2"/>
  <c r="F109" i="2"/>
  <c r="E109" i="2"/>
  <c r="D109" i="2"/>
  <c r="C109" i="2"/>
  <c r="B109" i="2"/>
  <c r="F112" i="2"/>
  <c r="E112" i="2"/>
  <c r="D112" i="2"/>
  <c r="C112" i="2"/>
  <c r="B112" i="2"/>
  <c r="F116" i="2"/>
  <c r="E116" i="2"/>
  <c r="D116" i="2"/>
  <c r="C116" i="2"/>
  <c r="B116" i="2"/>
  <c r="F118" i="2"/>
  <c r="E118" i="2"/>
  <c r="D118" i="2"/>
  <c r="C118" i="2"/>
  <c r="B118" i="2"/>
  <c r="F126" i="2"/>
  <c r="F125" i="2"/>
  <c r="E126" i="2"/>
  <c r="D126" i="2"/>
  <c r="C126" i="2"/>
  <c r="B126" i="2"/>
  <c r="E125" i="2"/>
  <c r="D125" i="2"/>
  <c r="C125" i="2"/>
  <c r="B125" i="2"/>
  <c r="E124" i="2"/>
  <c r="D124" i="2"/>
  <c r="C124" i="2"/>
  <c r="B124" i="2"/>
  <c r="R1342" i="2"/>
  <c r="R1340" i="2"/>
  <c r="R1266" i="2"/>
  <c r="R1158" i="2"/>
  <c r="Q1158" i="2"/>
  <c r="P1158" i="2"/>
  <c r="O1158" i="2"/>
  <c r="N1158" i="2"/>
  <c r="M1158" i="2"/>
  <c r="L1158" i="2"/>
  <c r="K1158" i="2"/>
  <c r="J1158" i="2"/>
  <c r="I1158" i="2"/>
  <c r="R1046" i="2"/>
  <c r="R936" i="2"/>
  <c r="R819" i="2"/>
  <c r="Q819" i="2"/>
  <c r="P819" i="2"/>
  <c r="O819" i="2"/>
  <c r="N819" i="2"/>
  <c r="M819" i="2"/>
  <c r="L819" i="2"/>
  <c r="K819" i="2"/>
  <c r="J819" i="2"/>
  <c r="I819" i="2"/>
  <c r="R802" i="2"/>
  <c r="R661" i="2"/>
  <c r="R620" i="2"/>
  <c r="R537" i="2"/>
  <c r="R401" i="2"/>
  <c r="R821" i="2" s="1"/>
  <c r="R269" i="2"/>
  <c r="R141" i="2"/>
  <c r="Q9" i="2"/>
  <c r="P9" i="2"/>
  <c r="O9" i="2"/>
  <c r="N9" i="2"/>
  <c r="M9" i="2"/>
  <c r="L9" i="2"/>
  <c r="K9" i="2"/>
  <c r="J9" i="2"/>
  <c r="I9" i="2"/>
  <c r="R9" i="2"/>
  <c r="T381" i="2" l="1"/>
  <c r="R1344" i="2"/>
  <c r="R1346" i="2"/>
  <c r="G640" i="2"/>
  <c r="G639" i="2"/>
  <c r="G638" i="2"/>
  <c r="G637" i="2"/>
  <c r="G636" i="2"/>
  <c r="G635" i="2"/>
  <c r="G634" i="2"/>
  <c r="G633" i="2"/>
  <c r="G632" i="2"/>
  <c r="G631" i="2"/>
  <c r="G630" i="2"/>
  <c r="G629" i="2"/>
  <c r="G628" i="2"/>
  <c r="G627" i="2"/>
  <c r="G5" i="2"/>
  <c r="G4" i="2"/>
  <c r="G3" i="2"/>
  <c r="G2" i="2"/>
  <c r="R1542" i="1" l="1"/>
  <c r="R1540" i="1"/>
  <c r="R1510" i="1"/>
  <c r="R1509" i="1"/>
  <c r="R1508" i="1"/>
  <c r="R1507" i="1"/>
  <c r="S129" i="2" l="1"/>
  <c r="G129" i="2"/>
  <c r="F129" i="2"/>
  <c r="E129" i="2"/>
  <c r="D129" i="2"/>
  <c r="C129" i="2"/>
  <c r="B129" i="2"/>
  <c r="A129" i="2"/>
  <c r="U129" i="2" s="1"/>
  <c r="Q1266" i="2"/>
  <c r="P1266" i="2"/>
  <c r="O1266" i="2"/>
  <c r="N1266" i="2"/>
  <c r="M1266" i="2"/>
  <c r="L1266" i="2"/>
  <c r="K1266" i="2"/>
  <c r="J1266" i="2"/>
  <c r="I1266" i="2"/>
  <c r="S1264" i="2"/>
  <c r="G1264" i="2"/>
  <c r="F1264" i="2"/>
  <c r="E1264" i="2"/>
  <c r="D1264" i="2"/>
  <c r="C1264" i="2"/>
  <c r="B1264" i="2"/>
  <c r="A1264" i="2"/>
  <c r="U1264" i="2" s="1"/>
  <c r="S1116" i="2"/>
  <c r="G1116" i="2"/>
  <c r="F1116" i="2"/>
  <c r="E1116" i="2"/>
  <c r="D1116" i="2"/>
  <c r="C1116" i="2"/>
  <c r="B1116" i="2"/>
  <c r="A1116" i="2"/>
  <c r="U1116" i="2" s="1"/>
  <c r="A1115" i="2"/>
  <c r="U1115" i="2" s="1"/>
  <c r="B1115" i="2"/>
  <c r="C1115" i="2"/>
  <c r="D1115" i="2"/>
  <c r="E1115" i="2"/>
  <c r="F1115" i="2"/>
  <c r="G1115" i="2"/>
  <c r="S1115" i="2"/>
  <c r="Q1046" i="2"/>
  <c r="P1046" i="2"/>
  <c r="O1046" i="2"/>
  <c r="N1046" i="2"/>
  <c r="M1046" i="2"/>
  <c r="L1046" i="2"/>
  <c r="K1046" i="2"/>
  <c r="J1046" i="2"/>
  <c r="I1046" i="2"/>
  <c r="S1044" i="2"/>
  <c r="G1044" i="2"/>
  <c r="F1044" i="2"/>
  <c r="E1044" i="2"/>
  <c r="D1044" i="2"/>
  <c r="C1044" i="2"/>
  <c r="B1044" i="2"/>
  <c r="A1044" i="2"/>
  <c r="U1044" i="2" s="1"/>
  <c r="S640" i="2"/>
  <c r="F640" i="2"/>
  <c r="E640" i="2"/>
  <c r="D640" i="2"/>
  <c r="C640" i="2"/>
  <c r="B640" i="2"/>
  <c r="A640" i="2"/>
  <c r="U640" i="2" s="1"/>
  <c r="S639" i="2"/>
  <c r="F639" i="2"/>
  <c r="E639" i="2"/>
  <c r="D639" i="2"/>
  <c r="C639" i="2"/>
  <c r="B639" i="2"/>
  <c r="A639" i="2"/>
  <c r="U639" i="2" s="1"/>
  <c r="S626" i="2"/>
  <c r="G626" i="2"/>
  <c r="F626" i="2"/>
  <c r="E626" i="2"/>
  <c r="D626" i="2"/>
  <c r="C626" i="2"/>
  <c r="B626" i="2"/>
  <c r="A626" i="2"/>
  <c r="U626" i="2" s="1"/>
  <c r="S625" i="2"/>
  <c r="G625" i="2"/>
  <c r="F625" i="2"/>
  <c r="E625" i="2"/>
  <c r="D625" i="2"/>
  <c r="C625" i="2"/>
  <c r="B625" i="2"/>
  <c r="A625" i="2"/>
  <c r="U625" i="2" s="1"/>
  <c r="T1115" i="2" l="1"/>
  <c r="T129" i="2"/>
  <c r="T1264" i="2"/>
  <c r="T1116" i="2"/>
  <c r="T1044" i="2"/>
  <c r="T639" i="2"/>
  <c r="T640" i="2"/>
  <c r="T625" i="2"/>
  <c r="T626" i="2"/>
  <c r="R443" i="1"/>
  <c r="R1293" i="1" l="1"/>
  <c r="R1299" i="1"/>
  <c r="S1133" i="2" l="1"/>
  <c r="G1133" i="2"/>
  <c r="F1133" i="2"/>
  <c r="E1133" i="2"/>
  <c r="D1133" i="2"/>
  <c r="C1133" i="2"/>
  <c r="B1133" i="2"/>
  <c r="A1133" i="2"/>
  <c r="U1133" i="2" s="1"/>
  <c r="S1156" i="2"/>
  <c r="G1156" i="2"/>
  <c r="F1156" i="2"/>
  <c r="E1156" i="2"/>
  <c r="D1156" i="2"/>
  <c r="C1156" i="2"/>
  <c r="B1156" i="2"/>
  <c r="A1156" i="2"/>
  <c r="U1156" i="2" s="1"/>
  <c r="R1210" i="1"/>
  <c r="R1187" i="1"/>
  <c r="R1170" i="1"/>
  <c r="T1133" i="2" l="1"/>
  <c r="T1156" i="2"/>
  <c r="R1318" i="1"/>
  <c r="R1080" i="1" l="1"/>
  <c r="D1344" i="2" l="1"/>
  <c r="I1340" i="2"/>
  <c r="J1340" i="2"/>
  <c r="K1340" i="2"/>
  <c r="L1340" i="2"/>
  <c r="M1340" i="2"/>
  <c r="N1340" i="2"/>
  <c r="O1340" i="2"/>
  <c r="P1340" i="2"/>
  <c r="Q1340" i="2"/>
  <c r="Q936" i="2"/>
  <c r="P936" i="2"/>
  <c r="O936" i="2"/>
  <c r="N936" i="2"/>
  <c r="M936" i="2"/>
  <c r="L936" i="2"/>
  <c r="K936" i="2"/>
  <c r="J936" i="2"/>
  <c r="I936" i="2"/>
  <c r="G9" i="2"/>
  <c r="I141" i="2"/>
  <c r="J141" i="2"/>
  <c r="K141" i="2"/>
  <c r="L141" i="2"/>
  <c r="M141" i="2"/>
  <c r="N141" i="2"/>
  <c r="O141" i="2"/>
  <c r="P141" i="2"/>
  <c r="Q141" i="2"/>
  <c r="Q802" i="2"/>
  <c r="P802" i="2"/>
  <c r="O802" i="2"/>
  <c r="N802" i="2"/>
  <c r="M802" i="2"/>
  <c r="L802" i="2"/>
  <c r="K802" i="2"/>
  <c r="J802" i="2"/>
  <c r="I802" i="2"/>
  <c r="Q661" i="2"/>
  <c r="P661" i="2"/>
  <c r="O661" i="2"/>
  <c r="N661" i="2"/>
  <c r="M661" i="2"/>
  <c r="L661" i="2"/>
  <c r="K661" i="2"/>
  <c r="J661" i="2"/>
  <c r="I661" i="2"/>
  <c r="Q620" i="2"/>
  <c r="P620" i="2"/>
  <c r="O620" i="2"/>
  <c r="N620" i="2"/>
  <c r="M620" i="2"/>
  <c r="L620" i="2"/>
  <c r="K620" i="2"/>
  <c r="J620" i="2"/>
  <c r="I620" i="2"/>
  <c r="Q537" i="2"/>
  <c r="P537" i="2"/>
  <c r="O537" i="2"/>
  <c r="N537" i="2"/>
  <c r="M537" i="2"/>
  <c r="L537" i="2"/>
  <c r="K537" i="2"/>
  <c r="J537" i="2"/>
  <c r="I537" i="2"/>
  <c r="Q401" i="2"/>
  <c r="P401" i="2"/>
  <c r="O401" i="2"/>
  <c r="N401" i="2"/>
  <c r="M401" i="2"/>
  <c r="L401" i="2"/>
  <c r="K401" i="2"/>
  <c r="J401" i="2"/>
  <c r="I401"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1154" i="2"/>
  <c r="G1153" i="2"/>
  <c r="G1152" i="2"/>
  <c r="G1151" i="2"/>
  <c r="G1150" i="2"/>
  <c r="G1149" i="2"/>
  <c r="G1148" i="2"/>
  <c r="G1147" i="2"/>
  <c r="G1146" i="2"/>
  <c r="G1145" i="2"/>
  <c r="G1144" i="2"/>
  <c r="G1143" i="2"/>
  <c r="G1142" i="2"/>
  <c r="G1141" i="2"/>
  <c r="G1140" i="2"/>
  <c r="G1138" i="2"/>
  <c r="G1137" i="2"/>
  <c r="G1136" i="2"/>
  <c r="G1135" i="2"/>
  <c r="G1134" i="2"/>
  <c r="G1132" i="2"/>
  <c r="S1131" i="2"/>
  <c r="G1131" i="2"/>
  <c r="F1131" i="2"/>
  <c r="E1131" i="2"/>
  <c r="D1131" i="2"/>
  <c r="C1131" i="2"/>
  <c r="B1131" i="2"/>
  <c r="A1131" i="2"/>
  <c r="U1131" i="2" s="1"/>
  <c r="G1130" i="2"/>
  <c r="G1129" i="2"/>
  <c r="G1128" i="2"/>
  <c r="G1127" i="2"/>
  <c r="G1126" i="2"/>
  <c r="G1125" i="2"/>
  <c r="G1124" i="2"/>
  <c r="G1123" i="2"/>
  <c r="G1122" i="2"/>
  <c r="G1121" i="2"/>
  <c r="G1120" i="2"/>
  <c r="G1119" i="2"/>
  <c r="G1118" i="2"/>
  <c r="G1117"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934"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6" i="2"/>
  <c r="G817" i="2"/>
  <c r="G816" i="2"/>
  <c r="G815" i="2"/>
  <c r="G814" i="2"/>
  <c r="G813" i="2"/>
  <c r="G812" i="2"/>
  <c r="G811" i="2"/>
  <c r="G810" i="2"/>
  <c r="G809" i="2"/>
  <c r="G808" i="2"/>
  <c r="G807" i="2"/>
  <c r="G806" i="2"/>
  <c r="G805"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59" i="2"/>
  <c r="G657" i="2"/>
  <c r="G656" i="2"/>
  <c r="G655" i="2"/>
  <c r="G654" i="2"/>
  <c r="G653" i="2"/>
  <c r="G652" i="2"/>
  <c r="G651" i="2"/>
  <c r="G650" i="2"/>
  <c r="G649" i="2"/>
  <c r="G648" i="2"/>
  <c r="G647" i="2"/>
  <c r="G646" i="2"/>
  <c r="G645" i="2"/>
  <c r="G644" i="2"/>
  <c r="G643" i="2"/>
  <c r="G642" i="2"/>
  <c r="G641" i="2"/>
  <c r="G624" i="2"/>
  <c r="G623"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5"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399" i="2"/>
  <c r="G398" i="2"/>
  <c r="G397" i="2"/>
  <c r="G396" i="2"/>
  <c r="T396" i="2" s="1"/>
  <c r="G395" i="2"/>
  <c r="T395" i="2" s="1"/>
  <c r="G394" i="2"/>
  <c r="G393" i="2"/>
  <c r="G392" i="2"/>
  <c r="G391" i="2"/>
  <c r="G390" i="2"/>
  <c r="G389" i="2"/>
  <c r="G388" i="2"/>
  <c r="G387" i="2"/>
  <c r="G386" i="2"/>
  <c r="G385" i="2"/>
  <c r="G384" i="2"/>
  <c r="G383" i="2"/>
  <c r="G382"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67" i="2"/>
  <c r="T267" i="2" s="1"/>
  <c r="G266" i="2"/>
  <c r="T266" i="2" s="1"/>
  <c r="G265" i="2"/>
  <c r="T265" i="2" s="1"/>
  <c r="G264" i="2"/>
  <c r="T264" i="2" s="1"/>
  <c r="G263" i="2"/>
  <c r="T263" i="2" s="1"/>
  <c r="G262" i="2"/>
  <c r="G261" i="2"/>
  <c r="T261" i="2" s="1"/>
  <c r="G260" i="2"/>
  <c r="T260" i="2" s="1"/>
  <c r="G259" i="2"/>
  <c r="T259" i="2" s="1"/>
  <c r="G258" i="2"/>
  <c r="T258" i="2" s="1"/>
  <c r="G257" i="2"/>
  <c r="T257" i="2" s="1"/>
  <c r="G256" i="2"/>
  <c r="T256" i="2" s="1"/>
  <c r="G255" i="2"/>
  <c r="T255" i="2" s="1"/>
  <c r="G254" i="2"/>
  <c r="T254" i="2" s="1"/>
  <c r="G253" i="2"/>
  <c r="T253" i="2" s="1"/>
  <c r="G252" i="2"/>
  <c r="T252" i="2" s="1"/>
  <c r="G251" i="2"/>
  <c r="T251" i="2" s="1"/>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2" i="2"/>
  <c r="G139" i="2"/>
  <c r="G138" i="2"/>
  <c r="G137" i="2"/>
  <c r="G136" i="2"/>
  <c r="G135" i="2"/>
  <c r="G134" i="2"/>
  <c r="G133" i="2"/>
  <c r="G132" i="2"/>
  <c r="G131" i="2"/>
  <c r="G130"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Q269" i="2"/>
  <c r="P269" i="2"/>
  <c r="O269" i="2"/>
  <c r="N269" i="2"/>
  <c r="M269" i="2"/>
  <c r="L269" i="2"/>
  <c r="K269" i="2"/>
  <c r="J269" i="2"/>
  <c r="I269" i="2"/>
  <c r="I821" i="2" s="1"/>
  <c r="E1301" i="2"/>
  <c r="R1490" i="1"/>
  <c r="R1489" i="1"/>
  <c r="R1488" i="1"/>
  <c r="R1487" i="1"/>
  <c r="R1486" i="1"/>
  <c r="J821" i="2" l="1"/>
  <c r="J1344" i="2" s="1"/>
  <c r="M821" i="2"/>
  <c r="M1344" i="2" s="1"/>
  <c r="P821" i="2"/>
  <c r="P1344" i="2" s="1"/>
  <c r="K821" i="2"/>
  <c r="K1344" i="2" s="1"/>
  <c r="N821" i="2"/>
  <c r="N1344" i="2" s="1"/>
  <c r="Q821" i="2"/>
  <c r="Q1344" i="2" s="1"/>
  <c r="L821" i="2"/>
  <c r="L1344" i="2" s="1"/>
  <c r="O821" i="2"/>
  <c r="O1344" i="2" s="1"/>
  <c r="K1342" i="2"/>
  <c r="N1342" i="2"/>
  <c r="Q1342" i="2"/>
  <c r="I1342" i="2"/>
  <c r="L1342" i="2"/>
  <c r="O1342" i="2"/>
  <c r="J1342" i="2"/>
  <c r="M1342" i="2"/>
  <c r="P1342" i="2"/>
  <c r="I1346" i="2"/>
  <c r="I1344" i="2"/>
  <c r="T1131" i="2"/>
  <c r="R1484" i="1"/>
  <c r="R1483" i="1"/>
  <c r="R1482" i="1"/>
  <c r="R1481" i="1"/>
  <c r="O1346" i="2" l="1"/>
  <c r="P1346" i="2"/>
  <c r="Q1346" i="2"/>
  <c r="L1346" i="2"/>
  <c r="J1346" i="2"/>
  <c r="K1346" i="2"/>
  <c r="M1346" i="2"/>
  <c r="N1346" i="2"/>
  <c r="S934" i="2"/>
  <c r="T934" i="2" s="1"/>
  <c r="F934" i="2"/>
  <c r="E934" i="2"/>
  <c r="D934" i="2"/>
  <c r="C934" i="2"/>
  <c r="B934" i="2"/>
  <c r="A934" i="2"/>
  <c r="U934" i="2" s="1"/>
  <c r="S932" i="2"/>
  <c r="T932" i="2" s="1"/>
  <c r="F932" i="2"/>
  <c r="E932" i="2"/>
  <c r="D932" i="2"/>
  <c r="C932" i="2"/>
  <c r="B932" i="2"/>
  <c r="A932" i="2"/>
  <c r="U932" i="2" s="1"/>
  <c r="S931" i="2"/>
  <c r="T931" i="2" s="1"/>
  <c r="F931" i="2"/>
  <c r="E931" i="2"/>
  <c r="D931" i="2"/>
  <c r="C931" i="2"/>
  <c r="B931" i="2"/>
  <c r="A931" i="2"/>
  <c r="U931" i="2" s="1"/>
  <c r="S1042" i="2"/>
  <c r="T1042" i="2" s="1"/>
  <c r="F1042" i="2"/>
  <c r="E1042" i="2"/>
  <c r="D1042" i="2"/>
  <c r="C1042" i="2"/>
  <c r="B1042" i="2"/>
  <c r="A1042" i="2"/>
  <c r="U1042" i="2" s="1"/>
  <c r="S1041" i="2"/>
  <c r="T1041" i="2" s="1"/>
  <c r="F1041" i="2"/>
  <c r="E1041" i="2"/>
  <c r="D1041" i="2"/>
  <c r="C1041" i="2"/>
  <c r="B1041" i="2"/>
  <c r="A1041" i="2"/>
  <c r="U1041" i="2" s="1"/>
  <c r="S1040" i="2"/>
  <c r="T1040" i="2" s="1"/>
  <c r="F1040" i="2"/>
  <c r="E1040" i="2"/>
  <c r="D1040" i="2"/>
  <c r="C1040" i="2"/>
  <c r="B1040" i="2"/>
  <c r="A1040" i="2"/>
  <c r="U1040" i="2" s="1"/>
  <c r="S1039" i="2"/>
  <c r="T1039" i="2" s="1"/>
  <c r="F1039" i="2"/>
  <c r="E1039" i="2"/>
  <c r="D1039" i="2"/>
  <c r="C1039" i="2"/>
  <c r="B1039" i="2"/>
  <c r="A1039" i="2"/>
  <c r="U1039" i="2" s="1"/>
  <c r="S1038" i="2"/>
  <c r="T1038" i="2" s="1"/>
  <c r="F1038" i="2"/>
  <c r="E1038" i="2"/>
  <c r="D1038" i="2"/>
  <c r="C1038" i="2"/>
  <c r="B1038" i="2"/>
  <c r="A1038" i="2"/>
  <c r="U1038" i="2" s="1"/>
  <c r="S1358" i="2"/>
  <c r="F1358" i="2"/>
  <c r="E1358" i="2"/>
  <c r="D1358" i="2"/>
  <c r="C1358" i="2"/>
  <c r="B1358" i="2"/>
  <c r="A1358" i="2"/>
  <c r="S1357" i="2"/>
  <c r="F1357" i="2"/>
  <c r="E1357" i="2"/>
  <c r="D1357" i="2"/>
  <c r="C1357" i="2"/>
  <c r="B1357" i="2"/>
  <c r="A1357" i="2"/>
  <c r="S1356" i="2"/>
  <c r="F1356" i="2"/>
  <c r="E1356" i="2"/>
  <c r="D1356" i="2"/>
  <c r="C1356" i="2"/>
  <c r="B1356" i="2"/>
  <c r="A1356" i="2"/>
  <c r="S1355" i="2"/>
  <c r="F1355" i="2"/>
  <c r="E1355" i="2"/>
  <c r="D1355" i="2"/>
  <c r="C1355" i="2"/>
  <c r="B1355" i="2"/>
  <c r="A1355" i="2"/>
  <c r="S1354" i="2"/>
  <c r="F1354" i="2"/>
  <c r="E1354" i="2"/>
  <c r="D1354" i="2"/>
  <c r="C1354" i="2"/>
  <c r="B1354" i="2"/>
  <c r="A1354" i="2"/>
  <c r="S1353" i="2"/>
  <c r="F1353" i="2"/>
  <c r="E1353" i="2"/>
  <c r="D1353" i="2"/>
  <c r="C1353" i="2"/>
  <c r="B1353" i="2"/>
  <c r="A1353" i="2"/>
  <c r="S1352" i="2"/>
  <c r="F1352" i="2"/>
  <c r="E1352" i="2"/>
  <c r="D1352" i="2"/>
  <c r="C1352" i="2"/>
  <c r="B1352" i="2"/>
  <c r="A1352" i="2"/>
  <c r="S1351" i="2"/>
  <c r="F1351" i="2"/>
  <c r="E1351" i="2"/>
  <c r="D1351" i="2"/>
  <c r="C1351" i="2"/>
  <c r="B1351" i="2"/>
  <c r="A1351" i="2"/>
  <c r="S1350" i="2"/>
  <c r="F1350" i="2"/>
  <c r="E1350" i="2"/>
  <c r="D1350" i="2"/>
  <c r="C1350" i="2"/>
  <c r="B1350" i="2"/>
  <c r="A1350" i="2"/>
  <c r="F1349" i="2"/>
  <c r="E1349" i="2"/>
  <c r="S1349" i="2"/>
  <c r="D1349" i="2"/>
  <c r="C1349" i="2"/>
  <c r="B1349" i="2"/>
  <c r="A1349" i="2"/>
  <c r="S1338" i="2"/>
  <c r="T1338" i="2" s="1"/>
  <c r="F1338" i="2"/>
  <c r="E1338" i="2"/>
  <c r="D1338" i="2"/>
  <c r="C1338" i="2"/>
  <c r="B1338" i="2"/>
  <c r="A1338" i="2"/>
  <c r="U1338" i="2" s="1"/>
  <c r="S1337" i="2"/>
  <c r="T1337" i="2" s="1"/>
  <c r="F1337" i="2"/>
  <c r="E1337" i="2"/>
  <c r="D1337" i="2"/>
  <c r="C1337" i="2"/>
  <c r="B1337" i="2"/>
  <c r="A1337" i="2"/>
  <c r="U1337" i="2" s="1"/>
  <c r="S1336" i="2"/>
  <c r="T1336" i="2" s="1"/>
  <c r="F1336" i="2"/>
  <c r="E1336" i="2"/>
  <c r="D1336" i="2"/>
  <c r="C1336" i="2"/>
  <c r="B1336" i="2"/>
  <c r="A1336" i="2"/>
  <c r="U1336" i="2" s="1"/>
  <c r="S1335" i="2"/>
  <c r="T1335" i="2" s="1"/>
  <c r="F1335" i="2"/>
  <c r="E1335" i="2"/>
  <c r="D1335" i="2"/>
  <c r="C1335" i="2"/>
  <c r="B1335" i="2"/>
  <c r="A1335" i="2"/>
  <c r="U1335" i="2" s="1"/>
  <c r="S1334" i="2"/>
  <c r="T1334" i="2" s="1"/>
  <c r="F1334" i="2"/>
  <c r="E1334" i="2"/>
  <c r="D1334" i="2"/>
  <c r="C1334" i="2"/>
  <c r="B1334" i="2"/>
  <c r="A1334" i="2"/>
  <c r="U1334" i="2" s="1"/>
  <c r="S1333" i="2"/>
  <c r="T1333" i="2" s="1"/>
  <c r="F1333" i="2"/>
  <c r="E1333" i="2"/>
  <c r="D1333" i="2"/>
  <c r="C1333" i="2"/>
  <c r="B1333" i="2"/>
  <c r="A1333" i="2"/>
  <c r="U1333" i="2" s="1"/>
  <c r="S1332" i="2"/>
  <c r="T1332" i="2" s="1"/>
  <c r="F1332" i="2"/>
  <c r="E1332" i="2"/>
  <c r="D1332" i="2"/>
  <c r="C1332" i="2"/>
  <c r="B1332" i="2"/>
  <c r="A1332" i="2"/>
  <c r="U1332" i="2" s="1"/>
  <c r="S1331" i="2"/>
  <c r="T1331" i="2" s="1"/>
  <c r="F1331" i="2"/>
  <c r="E1331" i="2"/>
  <c r="D1331" i="2"/>
  <c r="C1331" i="2"/>
  <c r="B1331" i="2"/>
  <c r="A1331" i="2"/>
  <c r="U1331" i="2" s="1"/>
  <c r="S1262" i="2"/>
  <c r="T1262" i="2" s="1"/>
  <c r="F1262" i="2"/>
  <c r="E1262" i="2"/>
  <c r="D1262" i="2"/>
  <c r="C1262" i="2"/>
  <c r="B1262" i="2"/>
  <c r="A1262" i="2"/>
  <c r="U1262" i="2" s="1"/>
  <c r="S1261" i="2"/>
  <c r="T1261" i="2" s="1"/>
  <c r="F1261" i="2"/>
  <c r="E1261" i="2"/>
  <c r="D1261" i="2"/>
  <c r="C1261" i="2"/>
  <c r="B1261" i="2"/>
  <c r="A1261" i="2"/>
  <c r="U1261" i="2" s="1"/>
  <c r="S1260" i="2"/>
  <c r="T1260" i="2" s="1"/>
  <c r="F1260" i="2"/>
  <c r="E1260" i="2"/>
  <c r="D1260" i="2"/>
  <c r="C1260" i="2"/>
  <c r="B1260" i="2"/>
  <c r="A1260" i="2"/>
  <c r="U1260" i="2" s="1"/>
  <c r="S1259" i="2"/>
  <c r="T1259" i="2" s="1"/>
  <c r="F1259" i="2"/>
  <c r="E1259" i="2"/>
  <c r="D1259" i="2"/>
  <c r="C1259" i="2"/>
  <c r="B1259" i="2"/>
  <c r="A1259" i="2"/>
  <c r="U1259" i="2" s="1"/>
  <c r="S1258" i="2"/>
  <c r="T1258" i="2" s="1"/>
  <c r="F1258" i="2"/>
  <c r="E1258" i="2"/>
  <c r="D1258" i="2"/>
  <c r="C1258" i="2"/>
  <c r="B1258" i="2"/>
  <c r="A1258" i="2"/>
  <c r="U1258" i="2" s="1"/>
  <c r="S1257" i="2"/>
  <c r="T1257" i="2" s="1"/>
  <c r="F1257" i="2"/>
  <c r="E1257" i="2"/>
  <c r="D1257" i="2"/>
  <c r="C1257" i="2"/>
  <c r="B1257" i="2"/>
  <c r="A1257" i="2"/>
  <c r="U1257" i="2" s="1"/>
  <c r="S1256" i="2"/>
  <c r="T1256" i="2" s="1"/>
  <c r="F1256" i="2"/>
  <c r="E1256" i="2"/>
  <c r="D1256" i="2"/>
  <c r="C1256" i="2"/>
  <c r="B1256" i="2"/>
  <c r="A1256" i="2"/>
  <c r="U1256" i="2" s="1"/>
  <c r="S1154" i="2"/>
  <c r="T1154" i="2" s="1"/>
  <c r="F1154" i="2"/>
  <c r="E1154" i="2"/>
  <c r="D1154" i="2"/>
  <c r="C1154" i="2"/>
  <c r="B1154" i="2"/>
  <c r="A1154" i="2"/>
  <c r="U1154" i="2" s="1"/>
  <c r="S1153" i="2"/>
  <c r="T1153" i="2" s="1"/>
  <c r="F1153" i="2"/>
  <c r="E1153" i="2"/>
  <c r="D1153" i="2"/>
  <c r="C1153" i="2"/>
  <c r="B1153" i="2"/>
  <c r="A1153" i="2"/>
  <c r="U1153" i="2" s="1"/>
  <c r="S1152" i="2"/>
  <c r="T1152" i="2" s="1"/>
  <c r="F1152" i="2"/>
  <c r="E1152" i="2"/>
  <c r="D1152" i="2"/>
  <c r="C1152" i="2"/>
  <c r="B1152" i="2"/>
  <c r="A1152" i="2"/>
  <c r="U1152" i="2" s="1"/>
  <c r="S1151" i="2"/>
  <c r="T1151" i="2" s="1"/>
  <c r="F1151" i="2"/>
  <c r="E1151" i="2"/>
  <c r="D1151" i="2"/>
  <c r="C1151" i="2"/>
  <c r="B1151" i="2"/>
  <c r="A1151" i="2"/>
  <c r="U1151" i="2" s="1"/>
  <c r="S1150" i="2"/>
  <c r="T1150" i="2" s="1"/>
  <c r="F1150" i="2"/>
  <c r="E1150" i="2"/>
  <c r="D1150" i="2"/>
  <c r="C1150" i="2"/>
  <c r="B1150" i="2"/>
  <c r="A1150" i="2"/>
  <c r="U1150" i="2" s="1"/>
  <c r="S1149" i="2"/>
  <c r="T1149" i="2" s="1"/>
  <c r="F1149" i="2"/>
  <c r="E1149" i="2"/>
  <c r="D1149" i="2"/>
  <c r="C1149" i="2"/>
  <c r="B1149" i="2"/>
  <c r="A1149" i="2"/>
  <c r="U1149" i="2" s="1"/>
  <c r="S1020" i="2"/>
  <c r="T1020" i="2" s="1"/>
  <c r="F1020" i="2"/>
  <c r="E1020" i="2"/>
  <c r="D1020" i="2"/>
  <c r="C1020" i="2"/>
  <c r="B1020" i="2"/>
  <c r="A1020" i="2"/>
  <c r="U1020" i="2" s="1"/>
  <c r="S1019" i="2"/>
  <c r="T1019" i="2" s="1"/>
  <c r="F1019" i="2"/>
  <c r="E1019" i="2"/>
  <c r="D1019" i="2"/>
  <c r="C1019" i="2"/>
  <c r="B1019" i="2"/>
  <c r="A1019" i="2"/>
  <c r="U1019" i="2" s="1"/>
  <c r="S1018" i="2"/>
  <c r="T1018" i="2" s="1"/>
  <c r="F1018" i="2"/>
  <c r="E1018" i="2"/>
  <c r="D1018" i="2"/>
  <c r="C1018" i="2"/>
  <c r="B1018" i="2"/>
  <c r="A1018" i="2"/>
  <c r="U1018" i="2" s="1"/>
  <c r="S1017" i="2"/>
  <c r="T1017" i="2" s="1"/>
  <c r="F1017" i="2"/>
  <c r="E1017" i="2"/>
  <c r="D1017" i="2"/>
  <c r="C1017" i="2"/>
  <c r="B1017" i="2"/>
  <c r="A1017" i="2"/>
  <c r="U1017" i="2" s="1"/>
  <c r="S1016" i="2"/>
  <c r="T1016" i="2" s="1"/>
  <c r="F1016" i="2"/>
  <c r="E1016" i="2"/>
  <c r="D1016" i="2"/>
  <c r="C1016" i="2"/>
  <c r="B1016" i="2"/>
  <c r="A1016" i="2"/>
  <c r="U1016" i="2" s="1"/>
  <c r="S1015" i="2"/>
  <c r="T1015" i="2" s="1"/>
  <c r="F1015" i="2"/>
  <c r="E1015" i="2"/>
  <c r="D1015" i="2"/>
  <c r="C1015" i="2"/>
  <c r="B1015" i="2"/>
  <c r="A1015" i="2"/>
  <c r="U1015" i="2" s="1"/>
  <c r="S1014" i="2"/>
  <c r="T1014" i="2" s="1"/>
  <c r="F1014" i="2"/>
  <c r="E1014" i="2"/>
  <c r="D1014" i="2"/>
  <c r="C1014" i="2"/>
  <c r="B1014" i="2"/>
  <c r="A1014" i="2"/>
  <c r="U1014" i="2" s="1"/>
  <c r="S1013" i="2"/>
  <c r="T1013" i="2" s="1"/>
  <c r="F1013" i="2"/>
  <c r="E1013" i="2"/>
  <c r="D1013" i="2"/>
  <c r="C1013" i="2"/>
  <c r="B1013" i="2"/>
  <c r="A1013" i="2"/>
  <c r="U1013" i="2" s="1"/>
  <c r="S1012" i="2"/>
  <c r="T1012" i="2" s="1"/>
  <c r="F1012" i="2"/>
  <c r="E1012" i="2"/>
  <c r="D1012" i="2"/>
  <c r="C1012" i="2"/>
  <c r="B1012" i="2"/>
  <c r="A1012" i="2"/>
  <c r="U1012" i="2" s="1"/>
  <c r="S1011" i="2"/>
  <c r="T1011" i="2" s="1"/>
  <c r="F1011" i="2"/>
  <c r="E1011" i="2"/>
  <c r="D1011" i="2"/>
  <c r="C1011" i="2"/>
  <c r="B1011" i="2"/>
  <c r="A1011" i="2"/>
  <c r="U1011" i="2" s="1"/>
  <c r="S1010" i="2"/>
  <c r="T1010" i="2" s="1"/>
  <c r="F1010" i="2"/>
  <c r="E1010" i="2"/>
  <c r="D1010" i="2"/>
  <c r="C1010" i="2"/>
  <c r="B1010" i="2"/>
  <c r="A1010" i="2"/>
  <c r="U1010" i="2" s="1"/>
  <c r="S1009" i="2"/>
  <c r="T1009" i="2" s="1"/>
  <c r="F1009" i="2"/>
  <c r="E1009" i="2"/>
  <c r="D1009" i="2"/>
  <c r="C1009" i="2"/>
  <c r="B1009" i="2"/>
  <c r="A1009" i="2"/>
  <c r="U1009" i="2" s="1"/>
  <c r="S1008" i="2"/>
  <c r="T1008" i="2" s="1"/>
  <c r="F1008" i="2"/>
  <c r="E1008" i="2"/>
  <c r="D1008" i="2"/>
  <c r="C1008" i="2"/>
  <c r="B1008" i="2"/>
  <c r="A1008" i="2"/>
  <c r="U1008" i="2" s="1"/>
  <c r="S1007" i="2"/>
  <c r="T1007" i="2" s="1"/>
  <c r="F1007" i="2"/>
  <c r="E1007" i="2"/>
  <c r="D1007" i="2"/>
  <c r="C1007" i="2"/>
  <c r="B1007" i="2"/>
  <c r="A1007" i="2"/>
  <c r="U1007" i="2" s="1"/>
  <c r="S1006" i="2"/>
  <c r="T1006" i="2" s="1"/>
  <c r="F1006" i="2"/>
  <c r="E1006" i="2"/>
  <c r="D1006" i="2"/>
  <c r="C1006" i="2"/>
  <c r="B1006" i="2"/>
  <c r="A1006" i="2"/>
  <c r="U1006" i="2" s="1"/>
  <c r="S1005" i="2"/>
  <c r="T1005" i="2" s="1"/>
  <c r="F1005" i="2"/>
  <c r="E1005" i="2"/>
  <c r="D1005" i="2"/>
  <c r="C1005" i="2"/>
  <c r="B1005" i="2"/>
  <c r="A1005" i="2"/>
  <c r="U1005" i="2" s="1"/>
  <c r="S1004" i="2"/>
  <c r="T1004" i="2" s="1"/>
  <c r="F1004" i="2"/>
  <c r="E1004" i="2"/>
  <c r="D1004" i="2"/>
  <c r="C1004" i="2"/>
  <c r="B1004" i="2"/>
  <c r="A1004" i="2"/>
  <c r="U1004" i="2" s="1"/>
  <c r="S1003" i="2"/>
  <c r="T1003" i="2" s="1"/>
  <c r="F1003" i="2"/>
  <c r="E1003" i="2"/>
  <c r="D1003" i="2"/>
  <c r="C1003" i="2"/>
  <c r="B1003" i="2"/>
  <c r="A1003" i="2"/>
  <c r="U1003" i="2" s="1"/>
  <c r="S1002" i="2"/>
  <c r="T1002" i="2" s="1"/>
  <c r="F1002" i="2"/>
  <c r="E1002" i="2"/>
  <c r="D1002" i="2"/>
  <c r="C1002" i="2"/>
  <c r="B1002" i="2"/>
  <c r="A1002" i="2"/>
  <c r="U1002" i="2" s="1"/>
  <c r="S1001" i="2"/>
  <c r="T1001" i="2" s="1"/>
  <c r="F1001" i="2"/>
  <c r="E1001" i="2"/>
  <c r="D1001" i="2"/>
  <c r="C1001" i="2"/>
  <c r="B1001" i="2"/>
  <c r="A1001" i="2"/>
  <c r="U1001" i="2" s="1"/>
  <c r="S1000" i="2"/>
  <c r="T1000" i="2" s="1"/>
  <c r="F1000" i="2"/>
  <c r="E1000" i="2"/>
  <c r="D1000" i="2"/>
  <c r="C1000" i="2"/>
  <c r="B1000" i="2"/>
  <c r="A1000" i="2"/>
  <c r="U1000" i="2" s="1"/>
  <c r="S999" i="2"/>
  <c r="T999" i="2" s="1"/>
  <c r="F999" i="2"/>
  <c r="E999" i="2"/>
  <c r="D999" i="2"/>
  <c r="C999" i="2"/>
  <c r="B999" i="2"/>
  <c r="A999" i="2"/>
  <c r="U999" i="2" s="1"/>
  <c r="S998" i="2"/>
  <c r="T998" i="2" s="1"/>
  <c r="F998" i="2"/>
  <c r="E998" i="2"/>
  <c r="D998" i="2"/>
  <c r="C998" i="2"/>
  <c r="B998" i="2"/>
  <c r="A998" i="2"/>
  <c r="U998" i="2" s="1"/>
  <c r="S997" i="2"/>
  <c r="T997" i="2" s="1"/>
  <c r="F997" i="2"/>
  <c r="E997" i="2"/>
  <c r="D997" i="2"/>
  <c r="C997" i="2"/>
  <c r="B997" i="2"/>
  <c r="A997" i="2"/>
  <c r="U997" i="2" s="1"/>
  <c r="S996" i="2"/>
  <c r="T996" i="2" s="1"/>
  <c r="F996" i="2"/>
  <c r="E996" i="2"/>
  <c r="D996" i="2"/>
  <c r="C996" i="2"/>
  <c r="B996" i="2"/>
  <c r="A996" i="2"/>
  <c r="U996" i="2" s="1"/>
  <c r="S995" i="2"/>
  <c r="T995" i="2" s="1"/>
  <c r="F995" i="2"/>
  <c r="E995" i="2"/>
  <c r="D995" i="2"/>
  <c r="C995" i="2"/>
  <c r="B995" i="2"/>
  <c r="A995" i="2"/>
  <c r="U995" i="2" s="1"/>
  <c r="S992" i="2"/>
  <c r="T992" i="2" s="1"/>
  <c r="F992" i="2"/>
  <c r="E992" i="2"/>
  <c r="D992" i="2"/>
  <c r="C992" i="2"/>
  <c r="B992" i="2"/>
  <c r="A992" i="2"/>
  <c r="U992" i="2" s="1"/>
  <c r="S991" i="2"/>
  <c r="T991" i="2" s="1"/>
  <c r="F991" i="2"/>
  <c r="E991" i="2"/>
  <c r="D991" i="2"/>
  <c r="C991" i="2"/>
  <c r="B991" i="2"/>
  <c r="A991" i="2"/>
  <c r="U991" i="2" s="1"/>
  <c r="S990" i="2"/>
  <c r="T990" i="2" s="1"/>
  <c r="F990" i="2"/>
  <c r="E990" i="2"/>
  <c r="D990" i="2"/>
  <c r="C990" i="2"/>
  <c r="B990" i="2"/>
  <c r="A990" i="2"/>
  <c r="U990" i="2" s="1"/>
  <c r="S989" i="2"/>
  <c r="T989" i="2" s="1"/>
  <c r="F989" i="2"/>
  <c r="E989" i="2"/>
  <c r="D989" i="2"/>
  <c r="C989" i="2"/>
  <c r="B989" i="2"/>
  <c r="A989" i="2"/>
  <c r="U989" i="2" s="1"/>
  <c r="S988" i="2"/>
  <c r="T988" i="2" s="1"/>
  <c r="F988" i="2"/>
  <c r="E988" i="2"/>
  <c r="D988" i="2"/>
  <c r="C988" i="2"/>
  <c r="B988" i="2"/>
  <c r="A988" i="2"/>
  <c r="U988" i="2" s="1"/>
  <c r="S987" i="2"/>
  <c r="T987" i="2" s="1"/>
  <c r="F987" i="2"/>
  <c r="E987" i="2"/>
  <c r="D987" i="2"/>
  <c r="C987" i="2"/>
  <c r="B987" i="2"/>
  <c r="A987" i="2"/>
  <c r="U987" i="2" s="1"/>
  <c r="S986" i="2"/>
  <c r="T986" i="2" s="1"/>
  <c r="F986" i="2"/>
  <c r="E986" i="2"/>
  <c r="D986" i="2"/>
  <c r="C986" i="2"/>
  <c r="B986" i="2"/>
  <c r="A986" i="2"/>
  <c r="U986" i="2" s="1"/>
  <c r="S985" i="2"/>
  <c r="T985" i="2" s="1"/>
  <c r="F985" i="2"/>
  <c r="E985" i="2"/>
  <c r="D985" i="2"/>
  <c r="C985" i="2"/>
  <c r="B985" i="2"/>
  <c r="A985" i="2"/>
  <c r="U985" i="2" s="1"/>
  <c r="S984" i="2"/>
  <c r="T984" i="2" s="1"/>
  <c r="F984" i="2"/>
  <c r="E984" i="2"/>
  <c r="D984" i="2"/>
  <c r="C984" i="2"/>
  <c r="B984" i="2"/>
  <c r="A984" i="2"/>
  <c r="U984" i="2" s="1"/>
  <c r="S983" i="2"/>
  <c r="T983" i="2" s="1"/>
  <c r="F983" i="2"/>
  <c r="E983" i="2"/>
  <c r="D983" i="2"/>
  <c r="C983" i="2"/>
  <c r="B983" i="2"/>
  <c r="A983" i="2"/>
  <c r="U983" i="2" s="1"/>
  <c r="S982" i="2"/>
  <c r="T982" i="2" s="1"/>
  <c r="F982" i="2"/>
  <c r="E982" i="2"/>
  <c r="D982" i="2"/>
  <c r="C982" i="2"/>
  <c r="B982" i="2"/>
  <c r="A982" i="2"/>
  <c r="U982" i="2" s="1"/>
  <c r="S981" i="2"/>
  <c r="T981" i="2" s="1"/>
  <c r="F981" i="2"/>
  <c r="E981" i="2"/>
  <c r="D981" i="2"/>
  <c r="C981" i="2"/>
  <c r="B981" i="2"/>
  <c r="A981" i="2"/>
  <c r="U981" i="2" s="1"/>
  <c r="S977" i="2"/>
  <c r="T977" i="2" s="1"/>
  <c r="F977" i="2"/>
  <c r="E977" i="2"/>
  <c r="D977" i="2"/>
  <c r="C977" i="2"/>
  <c r="B977" i="2"/>
  <c r="A977" i="2"/>
  <c r="U977" i="2" s="1"/>
  <c r="S976" i="2"/>
  <c r="T976" i="2" s="1"/>
  <c r="F976" i="2"/>
  <c r="E976" i="2"/>
  <c r="D976" i="2"/>
  <c r="C976" i="2"/>
  <c r="B976" i="2"/>
  <c r="A976" i="2"/>
  <c r="U976" i="2" s="1"/>
  <c r="S975" i="2"/>
  <c r="T975" i="2" s="1"/>
  <c r="F975" i="2"/>
  <c r="E975" i="2"/>
  <c r="D975" i="2"/>
  <c r="C975" i="2"/>
  <c r="B975" i="2"/>
  <c r="A975" i="2"/>
  <c r="U975" i="2" s="1"/>
  <c r="S974" i="2"/>
  <c r="T974" i="2" s="1"/>
  <c r="F974" i="2"/>
  <c r="E974" i="2"/>
  <c r="D974" i="2"/>
  <c r="C974" i="2"/>
  <c r="B974" i="2"/>
  <c r="A974" i="2"/>
  <c r="U974" i="2" s="1"/>
  <c r="S973" i="2"/>
  <c r="T973" i="2" s="1"/>
  <c r="F973" i="2"/>
  <c r="E973" i="2"/>
  <c r="D973" i="2"/>
  <c r="C973" i="2"/>
  <c r="B973" i="2"/>
  <c r="A973" i="2"/>
  <c r="U973" i="2" s="1"/>
  <c r="S972" i="2"/>
  <c r="T972" i="2" s="1"/>
  <c r="F972" i="2"/>
  <c r="E972" i="2"/>
  <c r="D972" i="2"/>
  <c r="C972" i="2"/>
  <c r="B972" i="2"/>
  <c r="A972" i="2"/>
  <c r="U972" i="2" s="1"/>
  <c r="S971" i="2"/>
  <c r="T971" i="2" s="1"/>
  <c r="F971" i="2"/>
  <c r="E971" i="2"/>
  <c r="D971" i="2"/>
  <c r="C971" i="2"/>
  <c r="B971" i="2"/>
  <c r="A971" i="2"/>
  <c r="U971" i="2" s="1"/>
  <c r="S970" i="2"/>
  <c r="T970" i="2" s="1"/>
  <c r="F970" i="2"/>
  <c r="E970" i="2"/>
  <c r="D970" i="2"/>
  <c r="C970" i="2"/>
  <c r="B970" i="2"/>
  <c r="A970" i="2"/>
  <c r="U970" i="2" s="1"/>
  <c r="S969" i="2"/>
  <c r="T969" i="2" s="1"/>
  <c r="F969" i="2"/>
  <c r="E969" i="2"/>
  <c r="D969" i="2"/>
  <c r="C969" i="2"/>
  <c r="B969" i="2"/>
  <c r="A969" i="2"/>
  <c r="U969" i="2" s="1"/>
  <c r="S968" i="2"/>
  <c r="T968" i="2" s="1"/>
  <c r="F968" i="2"/>
  <c r="E968" i="2"/>
  <c r="D968" i="2"/>
  <c r="C968" i="2"/>
  <c r="B968" i="2"/>
  <c r="A968" i="2"/>
  <c r="U968" i="2" s="1"/>
  <c r="S967" i="2"/>
  <c r="T967" i="2" s="1"/>
  <c r="F967" i="2"/>
  <c r="E967" i="2"/>
  <c r="D967" i="2"/>
  <c r="C967" i="2"/>
  <c r="B967" i="2"/>
  <c r="A967" i="2"/>
  <c r="U967" i="2" s="1"/>
  <c r="S966" i="2"/>
  <c r="T966" i="2" s="1"/>
  <c r="F966" i="2"/>
  <c r="E966" i="2"/>
  <c r="D966" i="2"/>
  <c r="C966" i="2"/>
  <c r="B966" i="2"/>
  <c r="A966" i="2"/>
  <c r="U966" i="2" s="1"/>
  <c r="S965" i="2"/>
  <c r="T965" i="2" s="1"/>
  <c r="F965" i="2"/>
  <c r="E965" i="2"/>
  <c r="D965" i="2"/>
  <c r="C965" i="2"/>
  <c r="B965" i="2"/>
  <c r="A965" i="2"/>
  <c r="U965" i="2" s="1"/>
  <c r="S964" i="2"/>
  <c r="T964" i="2" s="1"/>
  <c r="F964" i="2"/>
  <c r="E964" i="2"/>
  <c r="D964" i="2"/>
  <c r="C964" i="2"/>
  <c r="B964" i="2"/>
  <c r="A964" i="2"/>
  <c r="U964" i="2" s="1"/>
  <c r="S963" i="2"/>
  <c r="T963" i="2" s="1"/>
  <c r="F963" i="2"/>
  <c r="E963" i="2"/>
  <c r="D963" i="2"/>
  <c r="C963" i="2"/>
  <c r="B963" i="2"/>
  <c r="A963" i="2"/>
  <c r="U963" i="2" s="1"/>
  <c r="S962" i="2"/>
  <c r="T962" i="2" s="1"/>
  <c r="F962" i="2"/>
  <c r="E962" i="2"/>
  <c r="D962" i="2"/>
  <c r="C962" i="2"/>
  <c r="B962" i="2"/>
  <c r="A962" i="2"/>
  <c r="U962" i="2" s="1"/>
  <c r="S961" i="2"/>
  <c r="T961" i="2" s="1"/>
  <c r="F961" i="2"/>
  <c r="E961" i="2"/>
  <c r="D961" i="2"/>
  <c r="C961" i="2"/>
  <c r="B961" i="2"/>
  <c r="A961" i="2"/>
  <c r="U961" i="2" s="1"/>
  <c r="S960" i="2"/>
  <c r="T960" i="2" s="1"/>
  <c r="F960" i="2"/>
  <c r="E960" i="2"/>
  <c r="D960" i="2"/>
  <c r="C960" i="2"/>
  <c r="B960" i="2"/>
  <c r="A960" i="2"/>
  <c r="U960" i="2" s="1"/>
  <c r="S959" i="2"/>
  <c r="T959" i="2" s="1"/>
  <c r="F959" i="2"/>
  <c r="E959" i="2"/>
  <c r="D959" i="2"/>
  <c r="C959" i="2"/>
  <c r="B959" i="2"/>
  <c r="A959" i="2"/>
  <c r="U959" i="2" s="1"/>
  <c r="S958" i="2"/>
  <c r="T958" i="2" s="1"/>
  <c r="F958" i="2"/>
  <c r="E958" i="2"/>
  <c r="D958" i="2"/>
  <c r="C958" i="2"/>
  <c r="B958" i="2"/>
  <c r="A958" i="2"/>
  <c r="U958" i="2" s="1"/>
  <c r="S957" i="2"/>
  <c r="T957" i="2" s="1"/>
  <c r="F957" i="2"/>
  <c r="E957" i="2"/>
  <c r="D957" i="2"/>
  <c r="C957" i="2"/>
  <c r="B957" i="2"/>
  <c r="A957" i="2"/>
  <c r="U957" i="2" s="1"/>
  <c r="S956" i="2"/>
  <c r="T956" i="2" s="1"/>
  <c r="F956" i="2"/>
  <c r="E956" i="2"/>
  <c r="D956" i="2"/>
  <c r="C956" i="2"/>
  <c r="B956" i="2"/>
  <c r="A956" i="2"/>
  <c r="U956" i="2" s="1"/>
  <c r="S955" i="2"/>
  <c r="T955" i="2" s="1"/>
  <c r="F955" i="2"/>
  <c r="E955" i="2"/>
  <c r="D955" i="2"/>
  <c r="C955" i="2"/>
  <c r="B955" i="2"/>
  <c r="A955" i="2"/>
  <c r="U955" i="2" s="1"/>
  <c r="S954" i="2"/>
  <c r="T954" i="2" s="1"/>
  <c r="F954" i="2"/>
  <c r="E954" i="2"/>
  <c r="D954" i="2"/>
  <c r="C954" i="2"/>
  <c r="B954" i="2"/>
  <c r="A954" i="2"/>
  <c r="U954" i="2" s="1"/>
  <c r="S953" i="2"/>
  <c r="T953" i="2" s="1"/>
  <c r="F953" i="2"/>
  <c r="E953" i="2"/>
  <c r="D953" i="2"/>
  <c r="C953" i="2"/>
  <c r="B953" i="2"/>
  <c r="A953" i="2"/>
  <c r="U953" i="2" s="1"/>
  <c r="S952" i="2"/>
  <c r="T952" i="2" s="1"/>
  <c r="F952" i="2"/>
  <c r="E952" i="2"/>
  <c r="D952" i="2"/>
  <c r="C952" i="2"/>
  <c r="B952" i="2"/>
  <c r="A952" i="2"/>
  <c r="U952" i="2" s="1"/>
  <c r="S951" i="2"/>
  <c r="T951" i="2" s="1"/>
  <c r="F951" i="2"/>
  <c r="E951" i="2"/>
  <c r="D951" i="2"/>
  <c r="C951" i="2"/>
  <c r="B951" i="2"/>
  <c r="A951" i="2"/>
  <c r="U951" i="2" s="1"/>
  <c r="S950" i="2"/>
  <c r="T950" i="2" s="1"/>
  <c r="F950" i="2"/>
  <c r="E950" i="2"/>
  <c r="D950" i="2"/>
  <c r="C950" i="2"/>
  <c r="B950" i="2"/>
  <c r="A950" i="2"/>
  <c r="U950" i="2" s="1"/>
  <c r="S949" i="2"/>
  <c r="T949" i="2" s="1"/>
  <c r="F949" i="2"/>
  <c r="E949" i="2"/>
  <c r="D949" i="2"/>
  <c r="C949" i="2"/>
  <c r="B949" i="2"/>
  <c r="A949" i="2"/>
  <c r="U949" i="2" s="1"/>
  <c r="S948" i="2"/>
  <c r="T948" i="2" s="1"/>
  <c r="F948" i="2"/>
  <c r="E948" i="2"/>
  <c r="D948" i="2"/>
  <c r="C948" i="2"/>
  <c r="B948" i="2"/>
  <c r="A948" i="2"/>
  <c r="U948" i="2" s="1"/>
  <c r="S947" i="2"/>
  <c r="T947" i="2" s="1"/>
  <c r="F947" i="2"/>
  <c r="E947" i="2"/>
  <c r="D947" i="2"/>
  <c r="C947" i="2"/>
  <c r="B947" i="2"/>
  <c r="A947" i="2"/>
  <c r="U947" i="2" s="1"/>
  <c r="S946" i="2"/>
  <c r="T946" i="2" s="1"/>
  <c r="F946" i="2"/>
  <c r="E946" i="2"/>
  <c r="D946" i="2"/>
  <c r="C946" i="2"/>
  <c r="B946" i="2"/>
  <c r="A946" i="2"/>
  <c r="U946" i="2" s="1"/>
  <c r="S945" i="2"/>
  <c r="T945" i="2" s="1"/>
  <c r="F945" i="2"/>
  <c r="E945" i="2"/>
  <c r="D945" i="2"/>
  <c r="C945" i="2"/>
  <c r="B945" i="2"/>
  <c r="A945" i="2"/>
  <c r="U945" i="2" s="1"/>
  <c r="S944" i="2"/>
  <c r="T944" i="2" s="1"/>
  <c r="F944" i="2"/>
  <c r="E944" i="2"/>
  <c r="D944" i="2"/>
  <c r="C944" i="2"/>
  <c r="B944" i="2"/>
  <c r="A944" i="2"/>
  <c r="U944" i="2" s="1"/>
  <c r="S943" i="2"/>
  <c r="T943" i="2" s="1"/>
  <c r="F943" i="2"/>
  <c r="E943" i="2"/>
  <c r="D943" i="2"/>
  <c r="C943" i="2"/>
  <c r="B943" i="2"/>
  <c r="A943" i="2"/>
  <c r="U943" i="2" s="1"/>
  <c r="S942" i="2"/>
  <c r="T942" i="2" s="1"/>
  <c r="F942" i="2"/>
  <c r="E942" i="2"/>
  <c r="D942" i="2"/>
  <c r="C942" i="2"/>
  <c r="B942" i="2"/>
  <c r="A942" i="2"/>
  <c r="U942" i="2" s="1"/>
  <c r="S941" i="2"/>
  <c r="T941" i="2" s="1"/>
  <c r="F941" i="2"/>
  <c r="E941" i="2"/>
  <c r="D941" i="2"/>
  <c r="C941" i="2"/>
  <c r="B941" i="2"/>
  <c r="A941" i="2"/>
  <c r="U941" i="2" s="1"/>
  <c r="S940" i="2"/>
  <c r="T940" i="2" s="1"/>
  <c r="F940" i="2"/>
  <c r="E940" i="2"/>
  <c r="D940" i="2"/>
  <c r="C940" i="2"/>
  <c r="B940" i="2"/>
  <c r="A940" i="2"/>
  <c r="U940" i="2" s="1"/>
  <c r="S926" i="2"/>
  <c r="T926" i="2" s="1"/>
  <c r="F926" i="2"/>
  <c r="E926" i="2"/>
  <c r="D926" i="2"/>
  <c r="C926" i="2"/>
  <c r="B926" i="2"/>
  <c r="A926" i="2"/>
  <c r="U926" i="2" s="1"/>
  <c r="S925" i="2"/>
  <c r="T925" i="2" s="1"/>
  <c r="F925" i="2"/>
  <c r="E925" i="2"/>
  <c r="D925" i="2"/>
  <c r="C925" i="2"/>
  <c r="B925" i="2"/>
  <c r="A925" i="2"/>
  <c r="U925" i="2" s="1"/>
  <c r="S924" i="2"/>
  <c r="T924" i="2" s="1"/>
  <c r="F924" i="2"/>
  <c r="E924" i="2"/>
  <c r="D924" i="2"/>
  <c r="C924" i="2"/>
  <c r="B924" i="2"/>
  <c r="A924" i="2"/>
  <c r="U924" i="2" s="1"/>
  <c r="S923" i="2"/>
  <c r="T923" i="2" s="1"/>
  <c r="F923" i="2"/>
  <c r="E923" i="2"/>
  <c r="D923" i="2"/>
  <c r="C923" i="2"/>
  <c r="B923" i="2"/>
  <c r="A923" i="2"/>
  <c r="U923" i="2" s="1"/>
  <c r="S922" i="2"/>
  <c r="T922" i="2" s="1"/>
  <c r="F922" i="2"/>
  <c r="E922" i="2"/>
  <c r="D922" i="2"/>
  <c r="C922" i="2"/>
  <c r="B922" i="2"/>
  <c r="A922" i="2"/>
  <c r="U922" i="2" s="1"/>
  <c r="S921" i="2"/>
  <c r="T921" i="2" s="1"/>
  <c r="F921" i="2"/>
  <c r="E921" i="2"/>
  <c r="D921" i="2"/>
  <c r="C921" i="2"/>
  <c r="B921" i="2"/>
  <c r="A921" i="2"/>
  <c r="U921" i="2" s="1"/>
  <c r="S920" i="2"/>
  <c r="T920" i="2" s="1"/>
  <c r="F920" i="2"/>
  <c r="E920" i="2"/>
  <c r="D920" i="2"/>
  <c r="C920" i="2"/>
  <c r="B920" i="2"/>
  <c r="A920" i="2"/>
  <c r="U920" i="2" s="1"/>
  <c r="S919" i="2"/>
  <c r="T919" i="2" s="1"/>
  <c r="F919" i="2"/>
  <c r="E919" i="2"/>
  <c r="D919" i="2"/>
  <c r="C919" i="2"/>
  <c r="B919" i="2"/>
  <c r="A919" i="2"/>
  <c r="U919" i="2" s="1"/>
  <c r="S918" i="2"/>
  <c r="T918" i="2" s="1"/>
  <c r="F918" i="2"/>
  <c r="E918" i="2"/>
  <c r="D918" i="2"/>
  <c r="C918" i="2"/>
  <c r="B918" i="2"/>
  <c r="A918" i="2"/>
  <c r="U918" i="2" s="1"/>
  <c r="S917" i="2"/>
  <c r="T917" i="2" s="1"/>
  <c r="F917" i="2"/>
  <c r="E917" i="2"/>
  <c r="D917" i="2"/>
  <c r="C917" i="2"/>
  <c r="B917" i="2"/>
  <c r="A917" i="2"/>
  <c r="U917" i="2" s="1"/>
  <c r="S916" i="2"/>
  <c r="T916" i="2" s="1"/>
  <c r="F916" i="2"/>
  <c r="E916" i="2"/>
  <c r="D916" i="2"/>
  <c r="C916" i="2"/>
  <c r="B916" i="2"/>
  <c r="A916" i="2"/>
  <c r="U916" i="2" s="1"/>
  <c r="S915" i="2"/>
  <c r="T915" i="2" s="1"/>
  <c r="F915" i="2"/>
  <c r="E915" i="2"/>
  <c r="D915" i="2"/>
  <c r="C915" i="2"/>
  <c r="B915" i="2"/>
  <c r="A915" i="2"/>
  <c r="U915" i="2" s="1"/>
  <c r="S914" i="2"/>
  <c r="T914" i="2" s="1"/>
  <c r="F914" i="2"/>
  <c r="E914" i="2"/>
  <c r="D914" i="2"/>
  <c r="C914" i="2"/>
  <c r="B914" i="2"/>
  <c r="A914" i="2"/>
  <c r="U914" i="2" s="1"/>
  <c r="S913" i="2"/>
  <c r="T913" i="2" s="1"/>
  <c r="F913" i="2"/>
  <c r="E913" i="2"/>
  <c r="D913" i="2"/>
  <c r="C913" i="2"/>
  <c r="B913" i="2"/>
  <c r="A913" i="2"/>
  <c r="U913" i="2" s="1"/>
  <c r="S912" i="2"/>
  <c r="T912" i="2" s="1"/>
  <c r="F912" i="2"/>
  <c r="E912" i="2"/>
  <c r="D912" i="2"/>
  <c r="C912" i="2"/>
  <c r="B912" i="2"/>
  <c r="A912" i="2"/>
  <c r="U912" i="2" s="1"/>
  <c r="S911" i="2"/>
  <c r="T911" i="2" s="1"/>
  <c r="F911" i="2"/>
  <c r="E911" i="2"/>
  <c r="D911" i="2"/>
  <c r="C911" i="2"/>
  <c r="B911" i="2"/>
  <c r="A911" i="2"/>
  <c r="U911" i="2" s="1"/>
  <c r="S910" i="2"/>
  <c r="T910" i="2" s="1"/>
  <c r="F910" i="2"/>
  <c r="E910" i="2"/>
  <c r="D910" i="2"/>
  <c r="C910" i="2"/>
  <c r="B910" i="2"/>
  <c r="A910" i="2"/>
  <c r="U910" i="2" s="1"/>
  <c r="S909" i="2"/>
  <c r="T909" i="2" s="1"/>
  <c r="F909" i="2"/>
  <c r="E909" i="2"/>
  <c r="D909" i="2"/>
  <c r="C909" i="2"/>
  <c r="B909" i="2"/>
  <c r="A909" i="2"/>
  <c r="U909" i="2" s="1"/>
  <c r="S908" i="2"/>
  <c r="T908" i="2" s="1"/>
  <c r="F908" i="2"/>
  <c r="E908" i="2"/>
  <c r="D908" i="2"/>
  <c r="C908" i="2"/>
  <c r="B908" i="2"/>
  <c r="A908" i="2"/>
  <c r="U908" i="2" s="1"/>
  <c r="S907" i="2"/>
  <c r="T907" i="2" s="1"/>
  <c r="F907" i="2"/>
  <c r="E907" i="2"/>
  <c r="D907" i="2"/>
  <c r="C907" i="2"/>
  <c r="B907" i="2"/>
  <c r="A907" i="2"/>
  <c r="U907" i="2" s="1"/>
  <c r="S906" i="2"/>
  <c r="T906" i="2" s="1"/>
  <c r="F906" i="2"/>
  <c r="E906" i="2"/>
  <c r="D906" i="2"/>
  <c r="C906" i="2"/>
  <c r="B906" i="2"/>
  <c r="A906" i="2"/>
  <c r="U906" i="2" s="1"/>
  <c r="S905" i="2"/>
  <c r="F905" i="2"/>
  <c r="E905" i="2"/>
  <c r="D905" i="2"/>
  <c r="C905" i="2"/>
  <c r="B905" i="2"/>
  <c r="A905" i="2"/>
  <c r="U905" i="2" s="1"/>
  <c r="S904" i="2"/>
  <c r="T904" i="2" s="1"/>
  <c r="F904" i="2"/>
  <c r="E904" i="2"/>
  <c r="D904" i="2"/>
  <c r="C904" i="2"/>
  <c r="B904" i="2"/>
  <c r="A904" i="2"/>
  <c r="U904" i="2" s="1"/>
  <c r="S903" i="2"/>
  <c r="T903" i="2" s="1"/>
  <c r="F903" i="2"/>
  <c r="E903" i="2"/>
  <c r="D903" i="2"/>
  <c r="C903" i="2"/>
  <c r="B903" i="2"/>
  <c r="A903" i="2"/>
  <c r="U903" i="2" s="1"/>
  <c r="S902" i="2"/>
  <c r="T902" i="2" s="1"/>
  <c r="F902" i="2"/>
  <c r="E902" i="2"/>
  <c r="D902" i="2"/>
  <c r="C902" i="2"/>
  <c r="B902" i="2"/>
  <c r="A902" i="2"/>
  <c r="U902" i="2" s="1"/>
  <c r="S901" i="2"/>
  <c r="T901" i="2" s="1"/>
  <c r="F901" i="2"/>
  <c r="E901" i="2"/>
  <c r="D901" i="2"/>
  <c r="C901" i="2"/>
  <c r="B901" i="2"/>
  <c r="A901" i="2"/>
  <c r="U901" i="2" s="1"/>
  <c r="S900" i="2"/>
  <c r="T900" i="2" s="1"/>
  <c r="F900" i="2"/>
  <c r="E900" i="2"/>
  <c r="D900" i="2"/>
  <c r="C900" i="2"/>
  <c r="B900" i="2"/>
  <c r="A900" i="2"/>
  <c r="U900" i="2" s="1"/>
  <c r="S899" i="2"/>
  <c r="T899" i="2" s="1"/>
  <c r="F899" i="2"/>
  <c r="E899" i="2"/>
  <c r="D899" i="2"/>
  <c r="C899" i="2"/>
  <c r="B899" i="2"/>
  <c r="A899" i="2"/>
  <c r="U899" i="2" s="1"/>
  <c r="S898" i="2"/>
  <c r="T898" i="2" s="1"/>
  <c r="F898" i="2"/>
  <c r="E898" i="2"/>
  <c r="D898" i="2"/>
  <c r="C898" i="2"/>
  <c r="B898" i="2"/>
  <c r="A898" i="2"/>
  <c r="U898" i="2" s="1"/>
  <c r="S897" i="2"/>
  <c r="T897" i="2" s="1"/>
  <c r="F897" i="2"/>
  <c r="E897" i="2"/>
  <c r="D897" i="2"/>
  <c r="C897" i="2"/>
  <c r="B897" i="2"/>
  <c r="A897" i="2"/>
  <c r="U897" i="2" s="1"/>
  <c r="S896" i="2"/>
  <c r="T896" i="2" s="1"/>
  <c r="F896" i="2"/>
  <c r="E896" i="2"/>
  <c r="D896" i="2"/>
  <c r="C896" i="2"/>
  <c r="B896" i="2"/>
  <c r="A896" i="2"/>
  <c r="U896" i="2" s="1"/>
  <c r="S895" i="2"/>
  <c r="T895" i="2" s="1"/>
  <c r="F895" i="2"/>
  <c r="E895" i="2"/>
  <c r="D895" i="2"/>
  <c r="C895" i="2"/>
  <c r="B895" i="2"/>
  <c r="A895" i="2"/>
  <c r="U895" i="2" s="1"/>
  <c r="S894" i="2"/>
  <c r="T894" i="2" s="1"/>
  <c r="F894" i="2"/>
  <c r="E894" i="2"/>
  <c r="D894" i="2"/>
  <c r="C894" i="2"/>
  <c r="B894" i="2"/>
  <c r="A894" i="2"/>
  <c r="U894" i="2" s="1"/>
  <c r="S893" i="2"/>
  <c r="T893" i="2" s="1"/>
  <c r="F893" i="2"/>
  <c r="E893" i="2"/>
  <c r="D893" i="2"/>
  <c r="C893" i="2"/>
  <c r="B893" i="2"/>
  <c r="A893" i="2"/>
  <c r="U893" i="2" s="1"/>
  <c r="S892" i="2"/>
  <c r="T892" i="2" s="1"/>
  <c r="F892" i="2"/>
  <c r="E892" i="2"/>
  <c r="D892" i="2"/>
  <c r="C892" i="2"/>
  <c r="B892" i="2"/>
  <c r="A892" i="2"/>
  <c r="U892" i="2" s="1"/>
  <c r="S891" i="2"/>
  <c r="T891" i="2" s="1"/>
  <c r="F891" i="2"/>
  <c r="E891" i="2"/>
  <c r="D891" i="2"/>
  <c r="C891" i="2"/>
  <c r="B891" i="2"/>
  <c r="A891" i="2"/>
  <c r="U891" i="2" s="1"/>
  <c r="S890" i="2"/>
  <c r="T890" i="2" s="1"/>
  <c r="F890" i="2"/>
  <c r="E890" i="2"/>
  <c r="D890" i="2"/>
  <c r="C890" i="2"/>
  <c r="B890" i="2"/>
  <c r="A890" i="2"/>
  <c r="U890" i="2" s="1"/>
  <c r="S889" i="2"/>
  <c r="T889" i="2" s="1"/>
  <c r="F889" i="2"/>
  <c r="E889" i="2"/>
  <c r="D889" i="2"/>
  <c r="C889" i="2"/>
  <c r="B889" i="2"/>
  <c r="A889" i="2"/>
  <c r="U889" i="2" s="1"/>
  <c r="S888" i="2"/>
  <c r="T888" i="2" s="1"/>
  <c r="F888" i="2"/>
  <c r="E888" i="2"/>
  <c r="D888" i="2"/>
  <c r="C888" i="2"/>
  <c r="B888" i="2"/>
  <c r="A888" i="2"/>
  <c r="U888" i="2" s="1"/>
  <c r="A927" i="2"/>
  <c r="U927" i="2" s="1"/>
  <c r="B927" i="2"/>
  <c r="C927" i="2"/>
  <c r="D927" i="2"/>
  <c r="E927" i="2"/>
  <c r="F927" i="2"/>
  <c r="S927" i="2"/>
  <c r="T927" i="2" s="1"/>
  <c r="A928" i="2"/>
  <c r="U928" i="2" s="1"/>
  <c r="B928" i="2"/>
  <c r="C928" i="2"/>
  <c r="D928" i="2"/>
  <c r="E928" i="2"/>
  <c r="F928" i="2"/>
  <c r="S928" i="2"/>
  <c r="T928" i="2" s="1"/>
  <c r="A929" i="2"/>
  <c r="U929" i="2" s="1"/>
  <c r="B929" i="2"/>
  <c r="C929" i="2"/>
  <c r="D929" i="2"/>
  <c r="E929" i="2"/>
  <c r="F929" i="2"/>
  <c r="S929" i="2"/>
  <c r="T929" i="2" s="1"/>
  <c r="A930" i="2"/>
  <c r="U930" i="2" s="1"/>
  <c r="B930" i="2"/>
  <c r="C930" i="2"/>
  <c r="D930" i="2"/>
  <c r="E930" i="2"/>
  <c r="F930" i="2"/>
  <c r="S930" i="2"/>
  <c r="T930" i="2" s="1"/>
  <c r="A939" i="2"/>
  <c r="U939" i="2" s="1"/>
  <c r="B939" i="2"/>
  <c r="C939" i="2"/>
  <c r="D939" i="2"/>
  <c r="E939" i="2"/>
  <c r="F939" i="2"/>
  <c r="S939" i="2"/>
  <c r="A978" i="2"/>
  <c r="U978" i="2" s="1"/>
  <c r="B978" i="2"/>
  <c r="C978" i="2"/>
  <c r="D978" i="2"/>
  <c r="E978" i="2"/>
  <c r="F978" i="2"/>
  <c r="S978" i="2"/>
  <c r="T978" i="2" s="1"/>
  <c r="A979" i="2"/>
  <c r="U979" i="2" s="1"/>
  <c r="B979" i="2"/>
  <c r="C979" i="2"/>
  <c r="D979" i="2"/>
  <c r="E979" i="2"/>
  <c r="F979" i="2"/>
  <c r="S979" i="2"/>
  <c r="T979" i="2" s="1"/>
  <c r="S887" i="2"/>
  <c r="T887" i="2" s="1"/>
  <c r="F887" i="2"/>
  <c r="E887" i="2"/>
  <c r="D887" i="2"/>
  <c r="C887" i="2"/>
  <c r="B887" i="2"/>
  <c r="A887" i="2"/>
  <c r="U887" i="2" s="1"/>
  <c r="S886" i="2"/>
  <c r="T886" i="2" s="1"/>
  <c r="F886" i="2"/>
  <c r="E886" i="2"/>
  <c r="D886" i="2"/>
  <c r="C886" i="2"/>
  <c r="B886" i="2"/>
  <c r="A886" i="2"/>
  <c r="U886" i="2" s="1"/>
  <c r="S883" i="2"/>
  <c r="T883" i="2" s="1"/>
  <c r="F883" i="2"/>
  <c r="E883" i="2"/>
  <c r="D883" i="2"/>
  <c r="C883" i="2"/>
  <c r="B883" i="2"/>
  <c r="A883" i="2"/>
  <c r="U883" i="2" s="1"/>
  <c r="S882" i="2"/>
  <c r="T882" i="2" s="1"/>
  <c r="F882" i="2"/>
  <c r="E882" i="2"/>
  <c r="D882" i="2"/>
  <c r="C882" i="2"/>
  <c r="B882" i="2"/>
  <c r="A882" i="2"/>
  <c r="U882" i="2" s="1"/>
  <c r="S881" i="2"/>
  <c r="T881" i="2" s="1"/>
  <c r="F881" i="2"/>
  <c r="E881" i="2"/>
  <c r="D881" i="2"/>
  <c r="C881" i="2"/>
  <c r="B881" i="2"/>
  <c r="A881" i="2"/>
  <c r="U881" i="2" s="1"/>
  <c r="S880" i="2"/>
  <c r="T880" i="2" s="1"/>
  <c r="F880" i="2"/>
  <c r="E880" i="2"/>
  <c r="D880" i="2"/>
  <c r="C880" i="2"/>
  <c r="B880" i="2"/>
  <c r="A880" i="2"/>
  <c r="U880" i="2" s="1"/>
  <c r="S879" i="2"/>
  <c r="T879" i="2" s="1"/>
  <c r="F879" i="2"/>
  <c r="E879" i="2"/>
  <c r="D879" i="2"/>
  <c r="C879" i="2"/>
  <c r="B879" i="2"/>
  <c r="A879" i="2"/>
  <c r="U879" i="2" s="1"/>
  <c r="S878" i="2"/>
  <c r="T878" i="2" s="1"/>
  <c r="F878" i="2"/>
  <c r="E878" i="2"/>
  <c r="D878" i="2"/>
  <c r="C878" i="2"/>
  <c r="B878" i="2"/>
  <c r="A878" i="2"/>
  <c r="U878" i="2" s="1"/>
  <c r="S877" i="2"/>
  <c r="T877" i="2" s="1"/>
  <c r="F877" i="2"/>
  <c r="E877" i="2"/>
  <c r="D877" i="2"/>
  <c r="C877" i="2"/>
  <c r="B877" i="2"/>
  <c r="A877" i="2"/>
  <c r="U877" i="2" s="1"/>
  <c r="S876" i="2"/>
  <c r="T876" i="2" s="1"/>
  <c r="F876" i="2"/>
  <c r="E876" i="2"/>
  <c r="D876" i="2"/>
  <c r="C876" i="2"/>
  <c r="B876" i="2"/>
  <c r="A876" i="2"/>
  <c r="U876" i="2" s="1"/>
  <c r="S875" i="2"/>
  <c r="T875" i="2" s="1"/>
  <c r="F875" i="2"/>
  <c r="E875" i="2"/>
  <c r="D875" i="2"/>
  <c r="C875" i="2"/>
  <c r="B875" i="2"/>
  <c r="A875" i="2"/>
  <c r="U875" i="2" s="1"/>
  <c r="S874" i="2"/>
  <c r="T874" i="2" s="1"/>
  <c r="F874" i="2"/>
  <c r="E874" i="2"/>
  <c r="D874" i="2"/>
  <c r="C874" i="2"/>
  <c r="B874" i="2"/>
  <c r="A874" i="2"/>
  <c r="U874" i="2" s="1"/>
  <c r="S873" i="2"/>
  <c r="T873" i="2" s="1"/>
  <c r="F873" i="2"/>
  <c r="E873" i="2"/>
  <c r="D873" i="2"/>
  <c r="C873" i="2"/>
  <c r="B873" i="2"/>
  <c r="A873" i="2"/>
  <c r="U873" i="2" s="1"/>
  <c r="S872" i="2"/>
  <c r="T872" i="2" s="1"/>
  <c r="F872" i="2"/>
  <c r="E872" i="2"/>
  <c r="D872" i="2"/>
  <c r="C872" i="2"/>
  <c r="B872" i="2"/>
  <c r="A872" i="2"/>
  <c r="U872" i="2" s="1"/>
  <c r="S871" i="2"/>
  <c r="T871" i="2" s="1"/>
  <c r="F871" i="2"/>
  <c r="E871" i="2"/>
  <c r="D871" i="2"/>
  <c r="C871" i="2"/>
  <c r="B871" i="2"/>
  <c r="A871" i="2"/>
  <c r="U871" i="2" s="1"/>
  <c r="S870" i="2"/>
  <c r="T870" i="2" s="1"/>
  <c r="F870" i="2"/>
  <c r="E870" i="2"/>
  <c r="D870" i="2"/>
  <c r="C870" i="2"/>
  <c r="B870" i="2"/>
  <c r="A870" i="2"/>
  <c r="U870" i="2" s="1"/>
  <c r="S868" i="2"/>
  <c r="T868" i="2" s="1"/>
  <c r="F868" i="2"/>
  <c r="E868" i="2"/>
  <c r="D868" i="2"/>
  <c r="C868" i="2"/>
  <c r="B868" i="2"/>
  <c r="A868" i="2"/>
  <c r="U868" i="2" s="1"/>
  <c r="S867" i="2"/>
  <c r="T867" i="2" s="1"/>
  <c r="F867" i="2"/>
  <c r="E867" i="2"/>
  <c r="D867" i="2"/>
  <c r="C867" i="2"/>
  <c r="B867" i="2"/>
  <c r="A867" i="2"/>
  <c r="U867" i="2" s="1"/>
  <c r="S866" i="2"/>
  <c r="T866" i="2" s="1"/>
  <c r="F866" i="2"/>
  <c r="E866" i="2"/>
  <c r="D866" i="2"/>
  <c r="C866" i="2"/>
  <c r="B866" i="2"/>
  <c r="A866" i="2"/>
  <c r="U866" i="2" s="1"/>
  <c r="S865" i="2"/>
  <c r="T865" i="2" s="1"/>
  <c r="F865" i="2"/>
  <c r="E865" i="2"/>
  <c r="D865" i="2"/>
  <c r="C865" i="2"/>
  <c r="B865" i="2"/>
  <c r="A865" i="2"/>
  <c r="U865" i="2" s="1"/>
  <c r="S864" i="2"/>
  <c r="T864" i="2" s="1"/>
  <c r="F864" i="2"/>
  <c r="E864" i="2"/>
  <c r="D864" i="2"/>
  <c r="C864" i="2"/>
  <c r="B864" i="2"/>
  <c r="A864" i="2"/>
  <c r="U864" i="2" s="1"/>
  <c r="S863" i="2"/>
  <c r="T863" i="2" s="1"/>
  <c r="F863" i="2"/>
  <c r="E863" i="2"/>
  <c r="D863" i="2"/>
  <c r="C863" i="2"/>
  <c r="B863" i="2"/>
  <c r="A863" i="2"/>
  <c r="U863" i="2" s="1"/>
  <c r="S862" i="2"/>
  <c r="T862" i="2" s="1"/>
  <c r="F862" i="2"/>
  <c r="E862" i="2"/>
  <c r="D862" i="2"/>
  <c r="C862" i="2"/>
  <c r="B862" i="2"/>
  <c r="A862" i="2"/>
  <c r="U862" i="2" s="1"/>
  <c r="S861" i="2"/>
  <c r="T861" i="2" s="1"/>
  <c r="F861" i="2"/>
  <c r="E861" i="2"/>
  <c r="D861" i="2"/>
  <c r="C861" i="2"/>
  <c r="B861" i="2"/>
  <c r="A861" i="2"/>
  <c r="U861" i="2" s="1"/>
  <c r="S860" i="2"/>
  <c r="T860" i="2" s="1"/>
  <c r="F860" i="2"/>
  <c r="E860" i="2"/>
  <c r="D860" i="2"/>
  <c r="C860" i="2"/>
  <c r="B860" i="2"/>
  <c r="A860" i="2"/>
  <c r="U860" i="2" s="1"/>
  <c r="S859" i="2"/>
  <c r="T859" i="2" s="1"/>
  <c r="F859" i="2"/>
  <c r="E859" i="2"/>
  <c r="D859" i="2"/>
  <c r="C859" i="2"/>
  <c r="B859" i="2"/>
  <c r="A859" i="2"/>
  <c r="U859" i="2" s="1"/>
  <c r="S858" i="2"/>
  <c r="T858" i="2" s="1"/>
  <c r="F858" i="2"/>
  <c r="E858" i="2"/>
  <c r="D858" i="2"/>
  <c r="C858" i="2"/>
  <c r="B858" i="2"/>
  <c r="A858" i="2"/>
  <c r="U858" i="2" s="1"/>
  <c r="S857" i="2"/>
  <c r="T857" i="2" s="1"/>
  <c r="F857" i="2"/>
  <c r="E857" i="2"/>
  <c r="D857" i="2"/>
  <c r="C857" i="2"/>
  <c r="B857" i="2"/>
  <c r="A857" i="2"/>
  <c r="U857" i="2" s="1"/>
  <c r="S856" i="2"/>
  <c r="T856" i="2" s="1"/>
  <c r="F856" i="2"/>
  <c r="E856" i="2"/>
  <c r="D856" i="2"/>
  <c r="C856" i="2"/>
  <c r="B856" i="2"/>
  <c r="A856" i="2"/>
  <c r="U856" i="2" s="1"/>
  <c r="S855" i="2"/>
  <c r="T855" i="2" s="1"/>
  <c r="F855" i="2"/>
  <c r="E855" i="2"/>
  <c r="D855" i="2"/>
  <c r="C855" i="2"/>
  <c r="B855" i="2"/>
  <c r="A855" i="2"/>
  <c r="U855" i="2" s="1"/>
  <c r="S854" i="2"/>
  <c r="T854" i="2" s="1"/>
  <c r="F854" i="2"/>
  <c r="E854" i="2"/>
  <c r="D854" i="2"/>
  <c r="C854" i="2"/>
  <c r="B854" i="2"/>
  <c r="A854" i="2"/>
  <c r="U854" i="2" s="1"/>
  <c r="S853" i="2"/>
  <c r="T853" i="2" s="1"/>
  <c r="F853" i="2"/>
  <c r="E853" i="2"/>
  <c r="D853" i="2"/>
  <c r="C853" i="2"/>
  <c r="B853" i="2"/>
  <c r="A853" i="2"/>
  <c r="U853" i="2" s="1"/>
  <c r="S852" i="2"/>
  <c r="T852" i="2" s="1"/>
  <c r="F852" i="2"/>
  <c r="E852" i="2"/>
  <c r="D852" i="2"/>
  <c r="C852" i="2"/>
  <c r="B852" i="2"/>
  <c r="A852" i="2"/>
  <c r="U852" i="2" s="1"/>
  <c r="S851" i="2"/>
  <c r="T851" i="2" s="1"/>
  <c r="F851" i="2"/>
  <c r="E851" i="2"/>
  <c r="D851" i="2"/>
  <c r="C851" i="2"/>
  <c r="B851" i="2"/>
  <c r="A851" i="2"/>
  <c r="U851" i="2" s="1"/>
  <c r="S850" i="2"/>
  <c r="T850" i="2" s="1"/>
  <c r="F850" i="2"/>
  <c r="E850" i="2"/>
  <c r="D850" i="2"/>
  <c r="C850" i="2"/>
  <c r="B850" i="2"/>
  <c r="A850" i="2"/>
  <c r="U850" i="2" s="1"/>
  <c r="S849" i="2"/>
  <c r="T849" i="2" s="1"/>
  <c r="F849" i="2"/>
  <c r="E849" i="2"/>
  <c r="D849" i="2"/>
  <c r="C849" i="2"/>
  <c r="B849" i="2"/>
  <c r="A849" i="2"/>
  <c r="U849" i="2" s="1"/>
  <c r="S848" i="2"/>
  <c r="T848" i="2" s="1"/>
  <c r="F848" i="2"/>
  <c r="E848" i="2"/>
  <c r="D848" i="2"/>
  <c r="C848" i="2"/>
  <c r="B848" i="2"/>
  <c r="A848" i="2"/>
  <c r="U848" i="2" s="1"/>
  <c r="S847" i="2"/>
  <c r="T847" i="2" s="1"/>
  <c r="F847" i="2"/>
  <c r="E847" i="2"/>
  <c r="D847" i="2"/>
  <c r="C847" i="2"/>
  <c r="B847" i="2"/>
  <c r="A847" i="2"/>
  <c r="U847" i="2" s="1"/>
  <c r="S846" i="2"/>
  <c r="T846" i="2" s="1"/>
  <c r="F846" i="2"/>
  <c r="E846" i="2"/>
  <c r="D846" i="2"/>
  <c r="C846" i="2"/>
  <c r="B846" i="2"/>
  <c r="A846" i="2"/>
  <c r="U846" i="2" s="1"/>
  <c r="S845" i="2"/>
  <c r="T845" i="2" s="1"/>
  <c r="F845" i="2"/>
  <c r="E845" i="2"/>
  <c r="D845" i="2"/>
  <c r="C845" i="2"/>
  <c r="B845" i="2"/>
  <c r="A845" i="2"/>
  <c r="U845" i="2" s="1"/>
  <c r="S844" i="2"/>
  <c r="T844" i="2" s="1"/>
  <c r="F844" i="2"/>
  <c r="E844" i="2"/>
  <c r="D844" i="2"/>
  <c r="C844" i="2"/>
  <c r="B844" i="2"/>
  <c r="A844" i="2"/>
  <c r="U844" i="2" s="1"/>
  <c r="S843" i="2"/>
  <c r="T843" i="2" s="1"/>
  <c r="F843" i="2"/>
  <c r="E843" i="2"/>
  <c r="D843" i="2"/>
  <c r="C843" i="2"/>
  <c r="B843" i="2"/>
  <c r="A843" i="2"/>
  <c r="U843" i="2" s="1"/>
  <c r="S842" i="2"/>
  <c r="T842" i="2" s="1"/>
  <c r="F842" i="2"/>
  <c r="E842" i="2"/>
  <c r="D842" i="2"/>
  <c r="C842" i="2"/>
  <c r="B842" i="2"/>
  <c r="A842" i="2"/>
  <c r="U842" i="2" s="1"/>
  <c r="S841" i="2"/>
  <c r="T841" i="2" s="1"/>
  <c r="F841" i="2"/>
  <c r="E841" i="2"/>
  <c r="D841" i="2"/>
  <c r="C841" i="2"/>
  <c r="B841" i="2"/>
  <c r="A841" i="2"/>
  <c r="U841" i="2" s="1"/>
  <c r="S840" i="2"/>
  <c r="T840" i="2" s="1"/>
  <c r="F840" i="2"/>
  <c r="E840" i="2"/>
  <c r="D840" i="2"/>
  <c r="C840" i="2"/>
  <c r="B840" i="2"/>
  <c r="A840" i="2"/>
  <c r="U840" i="2" s="1"/>
  <c r="S839" i="2"/>
  <c r="T839" i="2" s="1"/>
  <c r="F839" i="2"/>
  <c r="E839" i="2"/>
  <c r="D839" i="2"/>
  <c r="C839" i="2"/>
  <c r="B839" i="2"/>
  <c r="A839" i="2"/>
  <c r="U839" i="2" s="1"/>
  <c r="S838" i="2"/>
  <c r="T838" i="2" s="1"/>
  <c r="F838" i="2"/>
  <c r="E838" i="2"/>
  <c r="D838" i="2"/>
  <c r="C838" i="2"/>
  <c r="B838" i="2"/>
  <c r="A838" i="2"/>
  <c r="U838" i="2" s="1"/>
  <c r="S837" i="2"/>
  <c r="T837" i="2" s="1"/>
  <c r="F837" i="2"/>
  <c r="E837" i="2"/>
  <c r="D837" i="2"/>
  <c r="C837" i="2"/>
  <c r="B837" i="2"/>
  <c r="A837" i="2"/>
  <c r="U837" i="2" s="1"/>
  <c r="S836" i="2"/>
  <c r="T836" i="2" s="1"/>
  <c r="F836" i="2"/>
  <c r="E836" i="2"/>
  <c r="D836" i="2"/>
  <c r="C836" i="2"/>
  <c r="B836" i="2"/>
  <c r="A836" i="2"/>
  <c r="U836" i="2" s="1"/>
  <c r="S835" i="2"/>
  <c r="T835" i="2" s="1"/>
  <c r="F835" i="2"/>
  <c r="E835" i="2"/>
  <c r="D835" i="2"/>
  <c r="C835" i="2"/>
  <c r="B835" i="2"/>
  <c r="A835" i="2"/>
  <c r="U835" i="2" s="1"/>
  <c r="S834" i="2"/>
  <c r="T834" i="2" s="1"/>
  <c r="F834" i="2"/>
  <c r="E834" i="2"/>
  <c r="D834" i="2"/>
  <c r="C834" i="2"/>
  <c r="B834" i="2"/>
  <c r="A834" i="2"/>
  <c r="U834" i="2" s="1"/>
  <c r="S833" i="2"/>
  <c r="T833" i="2" s="1"/>
  <c r="F833" i="2"/>
  <c r="E833" i="2"/>
  <c r="D833" i="2"/>
  <c r="C833" i="2"/>
  <c r="B833" i="2"/>
  <c r="A833" i="2"/>
  <c r="U833" i="2" s="1"/>
  <c r="S832" i="2"/>
  <c r="T832" i="2" s="1"/>
  <c r="F832" i="2"/>
  <c r="E832" i="2"/>
  <c r="D832" i="2"/>
  <c r="C832" i="2"/>
  <c r="B832" i="2"/>
  <c r="A832" i="2"/>
  <c r="U832" i="2" s="1"/>
  <c r="T939" i="2" l="1"/>
  <c r="T905" i="2"/>
  <c r="S831" i="2"/>
  <c r="T831" i="2" s="1"/>
  <c r="F831" i="2"/>
  <c r="E831" i="2"/>
  <c r="D831" i="2"/>
  <c r="C831" i="2"/>
  <c r="B831" i="2"/>
  <c r="A831" i="2"/>
  <c r="U831" i="2" s="1"/>
  <c r="S830" i="2"/>
  <c r="T830" i="2" s="1"/>
  <c r="F830" i="2"/>
  <c r="E830" i="2"/>
  <c r="D830" i="2"/>
  <c r="C830" i="2"/>
  <c r="B830" i="2"/>
  <c r="A830" i="2"/>
  <c r="U830" i="2" s="1"/>
  <c r="S1218" i="2"/>
  <c r="T1218" i="2" s="1"/>
  <c r="F1218" i="2"/>
  <c r="E1218" i="2"/>
  <c r="D1218" i="2"/>
  <c r="C1218" i="2"/>
  <c r="B1218" i="2"/>
  <c r="A1218" i="2"/>
  <c r="U1218" i="2" s="1"/>
  <c r="S1217" i="2"/>
  <c r="T1217" i="2" s="1"/>
  <c r="F1217" i="2"/>
  <c r="E1217" i="2"/>
  <c r="D1217" i="2"/>
  <c r="C1217" i="2"/>
  <c r="B1217" i="2"/>
  <c r="A1217" i="2"/>
  <c r="U1217" i="2" s="1"/>
  <c r="S1214" i="2"/>
  <c r="T1214" i="2" s="1"/>
  <c r="F1214" i="2"/>
  <c r="E1214" i="2"/>
  <c r="D1214" i="2"/>
  <c r="C1214" i="2"/>
  <c r="B1214" i="2"/>
  <c r="A1214" i="2"/>
  <c r="U1214" i="2" s="1"/>
  <c r="S1213" i="2"/>
  <c r="T1213" i="2" s="1"/>
  <c r="F1213" i="2"/>
  <c r="E1213" i="2"/>
  <c r="D1213" i="2"/>
  <c r="C1213" i="2"/>
  <c r="B1213" i="2"/>
  <c r="A1213" i="2"/>
  <c r="U1213" i="2" s="1"/>
  <c r="S1212" i="2"/>
  <c r="T1212" i="2" s="1"/>
  <c r="F1212" i="2"/>
  <c r="E1212" i="2"/>
  <c r="D1212" i="2"/>
  <c r="C1212" i="2"/>
  <c r="B1212" i="2"/>
  <c r="A1212" i="2"/>
  <c r="U1212" i="2" s="1"/>
  <c r="S1211" i="2"/>
  <c r="T1211" i="2" s="1"/>
  <c r="F1211" i="2"/>
  <c r="E1211" i="2"/>
  <c r="D1211" i="2"/>
  <c r="C1211" i="2"/>
  <c r="B1211" i="2"/>
  <c r="A1211" i="2"/>
  <c r="U1211" i="2" s="1"/>
  <c r="S1210" i="2"/>
  <c r="T1210" i="2" s="1"/>
  <c r="F1210" i="2"/>
  <c r="E1210" i="2"/>
  <c r="D1210" i="2"/>
  <c r="C1210" i="2"/>
  <c r="B1210" i="2"/>
  <c r="A1210" i="2"/>
  <c r="U1210" i="2" s="1"/>
  <c r="S1209" i="2"/>
  <c r="T1209" i="2" s="1"/>
  <c r="F1209" i="2"/>
  <c r="E1209" i="2"/>
  <c r="D1209" i="2"/>
  <c r="C1209" i="2"/>
  <c r="B1209" i="2"/>
  <c r="A1209" i="2"/>
  <c r="U1209" i="2" s="1"/>
  <c r="S1208" i="2"/>
  <c r="T1208" i="2" s="1"/>
  <c r="F1208" i="2"/>
  <c r="E1208" i="2"/>
  <c r="D1208" i="2"/>
  <c r="C1208" i="2"/>
  <c r="B1208" i="2"/>
  <c r="A1208" i="2"/>
  <c r="U1208" i="2" s="1"/>
  <c r="S1207" i="2"/>
  <c r="T1207" i="2" s="1"/>
  <c r="F1207" i="2"/>
  <c r="E1207" i="2"/>
  <c r="D1207" i="2"/>
  <c r="C1207" i="2"/>
  <c r="B1207" i="2"/>
  <c r="A1207" i="2"/>
  <c r="U1207" i="2" s="1"/>
  <c r="S1206" i="2"/>
  <c r="T1206" i="2" s="1"/>
  <c r="F1206" i="2"/>
  <c r="E1206" i="2"/>
  <c r="D1206" i="2"/>
  <c r="C1206" i="2"/>
  <c r="B1206" i="2"/>
  <c r="A1206" i="2"/>
  <c r="U1206" i="2" s="1"/>
  <c r="S1205" i="2"/>
  <c r="T1205" i="2" s="1"/>
  <c r="F1205" i="2"/>
  <c r="E1205" i="2"/>
  <c r="D1205" i="2"/>
  <c r="C1205" i="2"/>
  <c r="B1205" i="2"/>
  <c r="A1205" i="2"/>
  <c r="U1205" i="2" s="1"/>
  <c r="S1203" i="2"/>
  <c r="T1203" i="2" s="1"/>
  <c r="F1203" i="2"/>
  <c r="E1203" i="2"/>
  <c r="D1203" i="2"/>
  <c r="C1203" i="2"/>
  <c r="B1203" i="2"/>
  <c r="A1203" i="2"/>
  <c r="U1203" i="2" s="1"/>
  <c r="S1202" i="2"/>
  <c r="T1202" i="2" s="1"/>
  <c r="F1202" i="2"/>
  <c r="E1202" i="2"/>
  <c r="D1202" i="2"/>
  <c r="C1202" i="2"/>
  <c r="B1202" i="2"/>
  <c r="A1202" i="2"/>
  <c r="U1202" i="2" s="1"/>
  <c r="S1201" i="2"/>
  <c r="T1201" i="2" s="1"/>
  <c r="F1201" i="2"/>
  <c r="E1201" i="2"/>
  <c r="D1201" i="2"/>
  <c r="C1201" i="2"/>
  <c r="B1201" i="2"/>
  <c r="A1201" i="2"/>
  <c r="U1201" i="2" s="1"/>
  <c r="S1200" i="2"/>
  <c r="T1200" i="2" s="1"/>
  <c r="F1200" i="2"/>
  <c r="E1200" i="2"/>
  <c r="D1200" i="2"/>
  <c r="C1200" i="2"/>
  <c r="B1200" i="2"/>
  <c r="A1200" i="2"/>
  <c r="U1200" i="2" s="1"/>
  <c r="S1199" i="2"/>
  <c r="T1199" i="2" s="1"/>
  <c r="F1199" i="2"/>
  <c r="E1199" i="2"/>
  <c r="D1199" i="2"/>
  <c r="C1199" i="2"/>
  <c r="B1199" i="2"/>
  <c r="A1199" i="2"/>
  <c r="U1199" i="2" s="1"/>
  <c r="S1198" i="2"/>
  <c r="T1198" i="2" s="1"/>
  <c r="F1198" i="2"/>
  <c r="E1198" i="2"/>
  <c r="D1198" i="2"/>
  <c r="C1198" i="2"/>
  <c r="B1198" i="2"/>
  <c r="A1198" i="2"/>
  <c r="U1198" i="2" s="1"/>
  <c r="S1197" i="2"/>
  <c r="T1197" i="2" s="1"/>
  <c r="F1197" i="2"/>
  <c r="E1197" i="2"/>
  <c r="D1197" i="2"/>
  <c r="C1197" i="2"/>
  <c r="B1197" i="2"/>
  <c r="A1197" i="2"/>
  <c r="U1197" i="2" s="1"/>
  <c r="S1196" i="2"/>
  <c r="T1196" i="2" s="1"/>
  <c r="F1196" i="2"/>
  <c r="E1196" i="2"/>
  <c r="D1196" i="2"/>
  <c r="C1196" i="2"/>
  <c r="B1196" i="2"/>
  <c r="A1196" i="2"/>
  <c r="U1196" i="2" s="1"/>
  <c r="S1195" i="2"/>
  <c r="T1195" i="2" s="1"/>
  <c r="F1195" i="2"/>
  <c r="E1195" i="2"/>
  <c r="D1195" i="2"/>
  <c r="C1195" i="2"/>
  <c r="B1195" i="2"/>
  <c r="A1195" i="2"/>
  <c r="U1195" i="2" s="1"/>
  <c r="S1194" i="2"/>
  <c r="T1194" i="2" s="1"/>
  <c r="F1194" i="2"/>
  <c r="E1194" i="2"/>
  <c r="D1194" i="2"/>
  <c r="C1194" i="2"/>
  <c r="B1194" i="2"/>
  <c r="A1194" i="2"/>
  <c r="U1194" i="2" s="1"/>
  <c r="S1193" i="2"/>
  <c r="T1193" i="2" s="1"/>
  <c r="F1193" i="2"/>
  <c r="E1193" i="2"/>
  <c r="D1193" i="2"/>
  <c r="C1193" i="2"/>
  <c r="B1193" i="2"/>
  <c r="A1193" i="2"/>
  <c r="U1193" i="2" s="1"/>
  <c r="S1192" i="2"/>
  <c r="T1192" i="2" s="1"/>
  <c r="F1192" i="2"/>
  <c r="E1192" i="2"/>
  <c r="D1192" i="2"/>
  <c r="C1192" i="2"/>
  <c r="B1192" i="2"/>
  <c r="A1192" i="2"/>
  <c r="U1192" i="2" s="1"/>
  <c r="S1191" i="2"/>
  <c r="T1191" i="2" s="1"/>
  <c r="F1191" i="2"/>
  <c r="E1191" i="2"/>
  <c r="D1191" i="2"/>
  <c r="C1191" i="2"/>
  <c r="B1191" i="2"/>
  <c r="A1191" i="2"/>
  <c r="U1191" i="2" s="1"/>
  <c r="S1190" i="2"/>
  <c r="T1190" i="2" s="1"/>
  <c r="F1190" i="2"/>
  <c r="E1190" i="2"/>
  <c r="D1190" i="2"/>
  <c r="C1190" i="2"/>
  <c r="B1190" i="2"/>
  <c r="A1190" i="2"/>
  <c r="U1190" i="2" s="1"/>
  <c r="S1189" i="2"/>
  <c r="T1189" i="2" s="1"/>
  <c r="F1189" i="2"/>
  <c r="E1189" i="2"/>
  <c r="D1189" i="2"/>
  <c r="C1189" i="2"/>
  <c r="B1189" i="2"/>
  <c r="A1189" i="2"/>
  <c r="U1189" i="2" s="1"/>
  <c r="S1188" i="2"/>
  <c r="T1188" i="2" s="1"/>
  <c r="F1188" i="2"/>
  <c r="E1188" i="2"/>
  <c r="D1188" i="2"/>
  <c r="C1188" i="2"/>
  <c r="B1188" i="2"/>
  <c r="A1188" i="2"/>
  <c r="U1188" i="2" s="1"/>
  <c r="S1187" i="2"/>
  <c r="T1187" i="2" s="1"/>
  <c r="F1187" i="2"/>
  <c r="E1187" i="2"/>
  <c r="D1187" i="2"/>
  <c r="C1187" i="2"/>
  <c r="B1187" i="2"/>
  <c r="A1187" i="2"/>
  <c r="U1187" i="2" s="1"/>
  <c r="S1186" i="2"/>
  <c r="T1186" i="2" s="1"/>
  <c r="F1186" i="2"/>
  <c r="E1186" i="2"/>
  <c r="D1186" i="2"/>
  <c r="C1186" i="2"/>
  <c r="B1186" i="2"/>
  <c r="A1186" i="2"/>
  <c r="U1186" i="2" s="1"/>
  <c r="S1185" i="2"/>
  <c r="T1185" i="2" s="1"/>
  <c r="F1185" i="2"/>
  <c r="E1185" i="2"/>
  <c r="D1185" i="2"/>
  <c r="C1185" i="2"/>
  <c r="B1185" i="2"/>
  <c r="A1185" i="2"/>
  <c r="U1185" i="2" s="1"/>
  <c r="S1184" i="2"/>
  <c r="T1184" i="2" s="1"/>
  <c r="F1184" i="2"/>
  <c r="E1184" i="2"/>
  <c r="D1184" i="2"/>
  <c r="C1184" i="2"/>
  <c r="B1184" i="2"/>
  <c r="A1184" i="2"/>
  <c r="U1184" i="2" s="1"/>
  <c r="S1183" i="2"/>
  <c r="T1183" i="2" s="1"/>
  <c r="F1183" i="2"/>
  <c r="E1183" i="2"/>
  <c r="D1183" i="2"/>
  <c r="C1183" i="2"/>
  <c r="B1183" i="2"/>
  <c r="A1183" i="2"/>
  <c r="U1183" i="2" s="1"/>
  <c r="S1182" i="2"/>
  <c r="T1182" i="2" s="1"/>
  <c r="F1182" i="2"/>
  <c r="E1182" i="2"/>
  <c r="D1182" i="2"/>
  <c r="C1182" i="2"/>
  <c r="B1182" i="2"/>
  <c r="A1182" i="2"/>
  <c r="U1182" i="2" s="1"/>
  <c r="S1181" i="2"/>
  <c r="T1181" i="2" s="1"/>
  <c r="F1181" i="2"/>
  <c r="E1181" i="2"/>
  <c r="D1181" i="2"/>
  <c r="C1181" i="2"/>
  <c r="B1181" i="2"/>
  <c r="A1181" i="2"/>
  <c r="U1181" i="2" s="1"/>
  <c r="S1180" i="2"/>
  <c r="T1180" i="2" s="1"/>
  <c r="F1180" i="2"/>
  <c r="E1180" i="2"/>
  <c r="D1180" i="2"/>
  <c r="C1180" i="2"/>
  <c r="B1180" i="2"/>
  <c r="A1180" i="2"/>
  <c r="U1180" i="2" s="1"/>
  <c r="S1179" i="2"/>
  <c r="T1179" i="2" s="1"/>
  <c r="F1179" i="2"/>
  <c r="E1179" i="2"/>
  <c r="D1179" i="2"/>
  <c r="C1179" i="2"/>
  <c r="B1179" i="2"/>
  <c r="A1179" i="2"/>
  <c r="U1179" i="2" s="1"/>
  <c r="S1178" i="2"/>
  <c r="T1178" i="2" s="1"/>
  <c r="F1178" i="2"/>
  <c r="E1178" i="2"/>
  <c r="D1178" i="2"/>
  <c r="C1178" i="2"/>
  <c r="B1178" i="2"/>
  <c r="A1178" i="2"/>
  <c r="U1178" i="2" s="1"/>
  <c r="S1177" i="2"/>
  <c r="T1177" i="2" s="1"/>
  <c r="F1177" i="2"/>
  <c r="E1177" i="2"/>
  <c r="D1177" i="2"/>
  <c r="C1177" i="2"/>
  <c r="B1177" i="2"/>
  <c r="A1177" i="2"/>
  <c r="U1177" i="2" s="1"/>
  <c r="S1176" i="2"/>
  <c r="T1176" i="2" s="1"/>
  <c r="F1176" i="2"/>
  <c r="E1176" i="2"/>
  <c r="D1176" i="2"/>
  <c r="C1176" i="2"/>
  <c r="B1176" i="2"/>
  <c r="A1176" i="2"/>
  <c r="U1176" i="2" s="1"/>
  <c r="S1175" i="2"/>
  <c r="T1175" i="2" s="1"/>
  <c r="F1175" i="2"/>
  <c r="E1175" i="2"/>
  <c r="D1175" i="2"/>
  <c r="C1175" i="2"/>
  <c r="B1175" i="2"/>
  <c r="A1175" i="2"/>
  <c r="U1175" i="2" s="1"/>
  <c r="S1174" i="2"/>
  <c r="T1174" i="2" s="1"/>
  <c r="F1174" i="2"/>
  <c r="E1174" i="2"/>
  <c r="D1174" i="2"/>
  <c r="C1174" i="2"/>
  <c r="B1174" i="2"/>
  <c r="A1174" i="2"/>
  <c r="U1174" i="2" s="1"/>
  <c r="S1173" i="2"/>
  <c r="T1173" i="2" s="1"/>
  <c r="F1173" i="2"/>
  <c r="E1173" i="2"/>
  <c r="D1173" i="2"/>
  <c r="C1173" i="2"/>
  <c r="B1173" i="2"/>
  <c r="A1173" i="2"/>
  <c r="U1173" i="2" s="1"/>
  <c r="A1167" i="2"/>
  <c r="U1167" i="2" s="1"/>
  <c r="B1167" i="2"/>
  <c r="C1167" i="2"/>
  <c r="D1167" i="2"/>
  <c r="E1167" i="2"/>
  <c r="F1167" i="2"/>
  <c r="S1167" i="2"/>
  <c r="T1167" i="2" s="1"/>
  <c r="A1168" i="2"/>
  <c r="U1168" i="2" s="1"/>
  <c r="B1168" i="2"/>
  <c r="C1168" i="2"/>
  <c r="D1168" i="2"/>
  <c r="E1168" i="2"/>
  <c r="F1168" i="2"/>
  <c r="S1168" i="2"/>
  <c r="T1168" i="2" s="1"/>
  <c r="A1169" i="2"/>
  <c r="U1169" i="2" s="1"/>
  <c r="B1169" i="2"/>
  <c r="C1169" i="2"/>
  <c r="D1169" i="2"/>
  <c r="E1169" i="2"/>
  <c r="F1169" i="2"/>
  <c r="S1169" i="2"/>
  <c r="T1169" i="2" s="1"/>
  <c r="A1170" i="2"/>
  <c r="U1170" i="2" s="1"/>
  <c r="B1170" i="2"/>
  <c r="C1170" i="2"/>
  <c r="D1170" i="2"/>
  <c r="E1170" i="2"/>
  <c r="F1170" i="2"/>
  <c r="S1170" i="2"/>
  <c r="T1170" i="2" s="1"/>
  <c r="A1171" i="2"/>
  <c r="U1171" i="2" s="1"/>
  <c r="B1171" i="2"/>
  <c r="C1171" i="2"/>
  <c r="D1171" i="2"/>
  <c r="E1171" i="2"/>
  <c r="F1171" i="2"/>
  <c r="S1171" i="2"/>
  <c r="T1171" i="2" s="1"/>
  <c r="A1172" i="2"/>
  <c r="U1172" i="2" s="1"/>
  <c r="B1172" i="2"/>
  <c r="C1172" i="2"/>
  <c r="D1172" i="2"/>
  <c r="E1172" i="2"/>
  <c r="F1172" i="2"/>
  <c r="S1172" i="2"/>
  <c r="T1172" i="2" s="1"/>
  <c r="S1166" i="2"/>
  <c r="T1166" i="2" s="1"/>
  <c r="F1166" i="2"/>
  <c r="E1166" i="2"/>
  <c r="D1166" i="2"/>
  <c r="C1166" i="2"/>
  <c r="B1166" i="2"/>
  <c r="A1166" i="2"/>
  <c r="U1166" i="2" s="1"/>
  <c r="S1165" i="2"/>
  <c r="T1165" i="2" s="1"/>
  <c r="F1165" i="2"/>
  <c r="E1165" i="2"/>
  <c r="D1165" i="2"/>
  <c r="C1165" i="2"/>
  <c r="B1165" i="2"/>
  <c r="A1165" i="2"/>
  <c r="U1165" i="2" s="1"/>
  <c r="S1164" i="2"/>
  <c r="T1164" i="2" s="1"/>
  <c r="F1164" i="2"/>
  <c r="E1164" i="2"/>
  <c r="D1164" i="2"/>
  <c r="C1164" i="2"/>
  <c r="B1164" i="2"/>
  <c r="A1164" i="2"/>
  <c r="U1164" i="2" s="1"/>
  <c r="S1163" i="2"/>
  <c r="T1163" i="2" s="1"/>
  <c r="F1163" i="2"/>
  <c r="E1163" i="2"/>
  <c r="D1163" i="2"/>
  <c r="C1163" i="2"/>
  <c r="B1163" i="2"/>
  <c r="A1163" i="2"/>
  <c r="U1163" i="2" s="1"/>
  <c r="S1162" i="2"/>
  <c r="T1162" i="2" s="1"/>
  <c r="F1162" i="2"/>
  <c r="E1162" i="2"/>
  <c r="D1162" i="2"/>
  <c r="C1162" i="2"/>
  <c r="B1162" i="2"/>
  <c r="A1162" i="2"/>
  <c r="U1162" i="2" s="1"/>
  <c r="R1072" i="1" l="1"/>
  <c r="R1073" i="1"/>
  <c r="R1050" i="1"/>
  <c r="R1051" i="1"/>
  <c r="R1270" i="1"/>
  <c r="R1269" i="1"/>
  <c r="R991" i="1" l="1"/>
  <c r="R1185" i="1" l="1"/>
  <c r="R943" i="1"/>
  <c r="R944" i="1"/>
  <c r="R695" i="1"/>
  <c r="R696" i="1"/>
  <c r="R681" i="1"/>
  <c r="R682" i="1"/>
  <c r="R1075" i="1" l="1"/>
  <c r="R1074" i="1"/>
  <c r="R1071" i="1"/>
  <c r="R1070" i="1"/>
  <c r="R1069" i="1"/>
  <c r="R1068" i="1"/>
  <c r="R1067" i="1"/>
  <c r="R1066" i="1"/>
  <c r="R1065" i="1"/>
  <c r="R1064" i="1"/>
  <c r="R1063" i="1"/>
  <c r="R1062" i="1"/>
  <c r="R1061" i="1"/>
  <c r="R1060" i="1"/>
  <c r="R1059" i="1"/>
  <c r="R1058" i="1"/>
  <c r="R1057" i="1"/>
  <c r="R1056" i="1"/>
  <c r="R1055" i="1"/>
  <c r="R1054" i="1"/>
  <c r="R1053" i="1"/>
  <c r="R1052" i="1"/>
  <c r="R1047" i="1"/>
  <c r="R1045" i="1"/>
  <c r="R1044" i="1"/>
  <c r="R1043" i="1"/>
  <c r="R1042" i="1"/>
  <c r="R1041" i="1"/>
  <c r="R1040" i="1"/>
  <c r="R1039" i="1"/>
  <c r="R1038" i="1"/>
  <c r="R1037" i="1"/>
  <c r="R1036"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1001" i="1"/>
  <c r="R1000" i="1"/>
  <c r="R999" i="1"/>
  <c r="R998" i="1"/>
  <c r="R997" i="1"/>
  <c r="R996" i="1"/>
  <c r="R995" i="1"/>
  <c r="R1266" i="1"/>
  <c r="R1265" i="1"/>
  <c r="R1264" i="1"/>
  <c r="R1263" i="1"/>
  <c r="R1262" i="1"/>
  <c r="R1261" i="1"/>
  <c r="R1260" i="1"/>
  <c r="R1259" i="1"/>
  <c r="R1258" i="1"/>
  <c r="R1257"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390" i="1"/>
  <c r="R1389" i="1"/>
  <c r="R1388" i="1"/>
  <c r="R1387" i="1"/>
  <c r="R1386" i="1"/>
  <c r="R1385" i="1"/>
  <c r="R1384" i="1"/>
  <c r="R1383" i="1"/>
  <c r="R1316" i="1"/>
  <c r="R1315" i="1"/>
  <c r="R1314" i="1"/>
  <c r="R1313" i="1"/>
  <c r="R1312" i="1"/>
  <c r="R1311" i="1"/>
  <c r="R1310" i="1"/>
  <c r="R1208" i="1"/>
  <c r="R1207" i="1"/>
  <c r="R1206" i="1"/>
  <c r="R1205" i="1"/>
  <c r="R1204" i="1"/>
  <c r="R1203" i="1"/>
  <c r="R1098" i="1"/>
  <c r="R1097" i="1"/>
  <c r="R1096" i="1"/>
  <c r="R1095" i="1"/>
  <c r="R1094" i="1"/>
  <c r="R983" i="1"/>
  <c r="R982" i="1"/>
  <c r="R981" i="1"/>
  <c r="R980" i="1"/>
  <c r="R979"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0" i="1"/>
  <c r="R939" i="1"/>
  <c r="R938" i="1"/>
  <c r="R937" i="1"/>
  <c r="R936" i="1"/>
  <c r="R935" i="1"/>
  <c r="R934" i="1"/>
  <c r="R933" i="1"/>
  <c r="R932" i="1"/>
  <c r="R931" i="1"/>
  <c r="R930" i="1"/>
  <c r="R929" i="1"/>
  <c r="R928" i="1"/>
  <c r="R927"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989" i="1"/>
  <c r="R988" i="1"/>
  <c r="A395" i="2" l="1"/>
  <c r="U395" i="2" s="1"/>
  <c r="R457" i="1"/>
  <c r="S1330" i="2" l="1"/>
  <c r="T1330" i="2" s="1"/>
  <c r="F1330" i="2"/>
  <c r="E1330" i="2"/>
  <c r="D1330" i="2"/>
  <c r="C1330" i="2"/>
  <c r="B1330" i="2"/>
  <c r="A1330" i="2"/>
  <c r="U1330" i="2" s="1"/>
  <c r="S1329" i="2"/>
  <c r="T1329" i="2" s="1"/>
  <c r="F1329" i="2"/>
  <c r="E1329" i="2"/>
  <c r="D1329" i="2"/>
  <c r="C1329" i="2"/>
  <c r="B1329" i="2"/>
  <c r="A1329" i="2"/>
  <c r="U1329" i="2" s="1"/>
  <c r="S1328" i="2"/>
  <c r="T1328" i="2" s="1"/>
  <c r="F1328" i="2"/>
  <c r="E1328" i="2"/>
  <c r="D1328" i="2"/>
  <c r="C1328" i="2"/>
  <c r="B1328" i="2"/>
  <c r="A1328" i="2"/>
  <c r="U1328" i="2" s="1"/>
  <c r="S1327" i="2"/>
  <c r="T1327" i="2" s="1"/>
  <c r="F1327" i="2"/>
  <c r="E1327" i="2"/>
  <c r="D1327" i="2"/>
  <c r="C1327" i="2"/>
  <c r="B1327" i="2"/>
  <c r="A1327" i="2"/>
  <c r="U1327" i="2" s="1"/>
  <c r="S1326" i="2"/>
  <c r="T1326" i="2" s="1"/>
  <c r="F1326" i="2"/>
  <c r="E1326" i="2"/>
  <c r="D1326" i="2"/>
  <c r="C1326" i="2"/>
  <c r="B1326" i="2"/>
  <c r="A1326" i="2"/>
  <c r="U1326" i="2" s="1"/>
  <c r="S1325" i="2"/>
  <c r="T1325" i="2" s="1"/>
  <c r="F1325" i="2"/>
  <c r="E1325" i="2"/>
  <c r="D1325" i="2"/>
  <c r="C1325" i="2"/>
  <c r="B1325" i="2"/>
  <c r="A1325" i="2"/>
  <c r="U1325" i="2" s="1"/>
  <c r="S1324" i="2"/>
  <c r="T1324" i="2" s="1"/>
  <c r="F1324" i="2"/>
  <c r="E1324" i="2"/>
  <c r="D1324" i="2"/>
  <c r="C1324" i="2"/>
  <c r="B1324" i="2"/>
  <c r="A1324" i="2"/>
  <c r="U1324" i="2" s="1"/>
  <c r="S1323" i="2"/>
  <c r="T1323" i="2" s="1"/>
  <c r="F1323" i="2"/>
  <c r="E1323" i="2"/>
  <c r="D1323" i="2"/>
  <c r="C1323" i="2"/>
  <c r="B1323" i="2"/>
  <c r="A1323" i="2"/>
  <c r="U1323" i="2" s="1"/>
  <c r="S1322" i="2"/>
  <c r="T1322" i="2" s="1"/>
  <c r="F1322" i="2"/>
  <c r="E1322" i="2"/>
  <c r="D1322" i="2"/>
  <c r="C1322" i="2"/>
  <c r="B1322" i="2"/>
  <c r="A1322" i="2"/>
  <c r="U1322" i="2" s="1"/>
  <c r="S1321" i="2"/>
  <c r="T1321" i="2" s="1"/>
  <c r="F1321" i="2"/>
  <c r="E1321" i="2"/>
  <c r="D1321" i="2"/>
  <c r="C1321" i="2"/>
  <c r="B1321" i="2"/>
  <c r="A1321" i="2"/>
  <c r="U1321" i="2" s="1"/>
  <c r="S1320" i="2"/>
  <c r="T1320" i="2" s="1"/>
  <c r="F1320" i="2"/>
  <c r="E1320" i="2"/>
  <c r="D1320" i="2"/>
  <c r="C1320" i="2"/>
  <c r="B1320" i="2"/>
  <c r="A1320" i="2"/>
  <c r="U1320" i="2" s="1"/>
  <c r="S1319" i="2"/>
  <c r="T1319" i="2" s="1"/>
  <c r="F1319" i="2"/>
  <c r="E1319" i="2"/>
  <c r="D1319" i="2"/>
  <c r="C1319" i="2"/>
  <c r="B1319" i="2"/>
  <c r="A1319" i="2"/>
  <c r="U1319" i="2" s="1"/>
  <c r="S1318" i="2"/>
  <c r="T1318" i="2" s="1"/>
  <c r="F1318" i="2"/>
  <c r="E1318" i="2"/>
  <c r="D1318" i="2"/>
  <c r="C1318" i="2"/>
  <c r="B1318" i="2"/>
  <c r="A1318" i="2"/>
  <c r="U1318" i="2" s="1"/>
  <c r="S1317" i="2"/>
  <c r="T1317" i="2" s="1"/>
  <c r="F1317" i="2"/>
  <c r="E1317" i="2"/>
  <c r="D1317" i="2"/>
  <c r="C1317" i="2"/>
  <c r="B1317" i="2"/>
  <c r="A1317" i="2"/>
  <c r="U1317" i="2" s="1"/>
  <c r="S1316" i="2"/>
  <c r="T1316" i="2" s="1"/>
  <c r="F1316" i="2"/>
  <c r="E1316" i="2"/>
  <c r="D1316" i="2"/>
  <c r="C1316" i="2"/>
  <c r="B1316" i="2"/>
  <c r="A1316" i="2"/>
  <c r="U1316" i="2" s="1"/>
  <c r="S1315" i="2"/>
  <c r="T1315" i="2" s="1"/>
  <c r="F1315" i="2"/>
  <c r="E1315" i="2"/>
  <c r="D1315" i="2"/>
  <c r="C1315" i="2"/>
  <c r="B1315" i="2"/>
  <c r="A1315" i="2"/>
  <c r="U1315" i="2" s="1"/>
  <c r="S1314" i="2"/>
  <c r="T1314" i="2" s="1"/>
  <c r="F1314" i="2"/>
  <c r="E1314" i="2"/>
  <c r="D1314" i="2"/>
  <c r="C1314" i="2"/>
  <c r="B1314" i="2"/>
  <c r="A1314" i="2"/>
  <c r="U1314" i="2" s="1"/>
  <c r="S1313" i="2"/>
  <c r="T1313" i="2" s="1"/>
  <c r="F1313" i="2"/>
  <c r="E1313" i="2"/>
  <c r="D1313" i="2"/>
  <c r="C1313" i="2"/>
  <c r="B1313" i="2"/>
  <c r="A1313" i="2"/>
  <c r="U1313" i="2" s="1"/>
  <c r="S1312" i="2"/>
  <c r="T1312" i="2" s="1"/>
  <c r="F1312" i="2"/>
  <c r="E1312" i="2"/>
  <c r="D1312" i="2"/>
  <c r="C1312" i="2"/>
  <c r="B1312" i="2"/>
  <c r="A1312" i="2"/>
  <c r="U1312" i="2" s="1"/>
  <c r="S1311" i="2"/>
  <c r="T1311" i="2" s="1"/>
  <c r="F1311" i="2"/>
  <c r="E1311" i="2"/>
  <c r="D1311" i="2"/>
  <c r="C1311" i="2"/>
  <c r="B1311" i="2"/>
  <c r="A1311" i="2"/>
  <c r="U1311" i="2" s="1"/>
  <c r="S1310" i="2"/>
  <c r="T1310" i="2" s="1"/>
  <c r="F1310" i="2"/>
  <c r="E1310" i="2"/>
  <c r="D1310" i="2"/>
  <c r="C1310" i="2"/>
  <c r="B1310" i="2"/>
  <c r="A1310" i="2"/>
  <c r="U1310" i="2" s="1"/>
  <c r="S1309" i="2"/>
  <c r="T1309" i="2" s="1"/>
  <c r="F1309" i="2"/>
  <c r="E1309" i="2"/>
  <c r="D1309" i="2"/>
  <c r="C1309" i="2"/>
  <c r="B1309" i="2"/>
  <c r="A1309" i="2"/>
  <c r="U1309" i="2" s="1"/>
  <c r="S1308" i="2"/>
  <c r="T1308" i="2" s="1"/>
  <c r="F1308" i="2"/>
  <c r="E1308" i="2"/>
  <c r="D1308" i="2"/>
  <c r="C1308" i="2"/>
  <c r="B1308" i="2"/>
  <c r="A1308" i="2"/>
  <c r="U1308" i="2" s="1"/>
  <c r="S1307" i="2"/>
  <c r="T1307" i="2" s="1"/>
  <c r="F1307" i="2"/>
  <c r="E1307" i="2"/>
  <c r="D1307" i="2"/>
  <c r="C1307" i="2"/>
  <c r="B1307" i="2"/>
  <c r="A1307" i="2"/>
  <c r="U1307" i="2" s="1"/>
  <c r="S1306" i="2"/>
  <c r="T1306" i="2" s="1"/>
  <c r="F1306" i="2"/>
  <c r="E1306" i="2"/>
  <c r="D1306" i="2"/>
  <c r="C1306" i="2"/>
  <c r="B1306" i="2"/>
  <c r="A1306" i="2"/>
  <c r="U1306" i="2" s="1"/>
  <c r="S1305" i="2"/>
  <c r="T1305" i="2" s="1"/>
  <c r="F1305" i="2"/>
  <c r="E1305" i="2"/>
  <c r="D1305" i="2"/>
  <c r="C1305" i="2"/>
  <c r="B1305" i="2"/>
  <c r="A1305" i="2"/>
  <c r="U1305" i="2" s="1"/>
  <c r="S1304" i="2"/>
  <c r="T1304" i="2" s="1"/>
  <c r="F1304" i="2"/>
  <c r="E1304" i="2"/>
  <c r="D1304" i="2"/>
  <c r="C1304" i="2"/>
  <c r="B1304" i="2"/>
  <c r="A1304" i="2"/>
  <c r="U1304" i="2" s="1"/>
  <c r="S1303" i="2"/>
  <c r="T1303" i="2" s="1"/>
  <c r="F1303" i="2"/>
  <c r="E1303" i="2"/>
  <c r="D1303" i="2"/>
  <c r="C1303" i="2"/>
  <c r="B1303" i="2"/>
  <c r="A1303" i="2"/>
  <c r="U1303" i="2" s="1"/>
  <c r="S1302" i="2"/>
  <c r="T1302" i="2" s="1"/>
  <c r="F1302" i="2"/>
  <c r="E1302" i="2"/>
  <c r="D1302" i="2"/>
  <c r="C1302" i="2"/>
  <c r="B1302" i="2"/>
  <c r="A1302" i="2"/>
  <c r="U1302" i="2" s="1"/>
  <c r="S1301" i="2"/>
  <c r="T1301" i="2" s="1"/>
  <c r="F1301" i="2"/>
  <c r="D1301" i="2"/>
  <c r="C1301" i="2"/>
  <c r="B1301" i="2"/>
  <c r="A1301" i="2"/>
  <c r="U1301" i="2" s="1"/>
  <c r="S1300" i="2"/>
  <c r="T1300" i="2" s="1"/>
  <c r="F1300" i="2"/>
  <c r="E1300" i="2"/>
  <c r="D1300" i="2"/>
  <c r="C1300" i="2"/>
  <c r="B1300" i="2"/>
  <c r="A1300" i="2"/>
  <c r="U1300" i="2" s="1"/>
  <c r="S1299" i="2"/>
  <c r="T1299" i="2" s="1"/>
  <c r="F1299" i="2"/>
  <c r="E1299" i="2"/>
  <c r="D1299" i="2"/>
  <c r="C1299" i="2"/>
  <c r="B1299" i="2"/>
  <c r="A1299" i="2"/>
  <c r="U1299" i="2" s="1"/>
  <c r="S1298" i="2"/>
  <c r="T1298" i="2" s="1"/>
  <c r="F1298" i="2"/>
  <c r="E1298" i="2"/>
  <c r="D1298" i="2"/>
  <c r="C1298" i="2"/>
  <c r="B1298" i="2"/>
  <c r="A1298" i="2"/>
  <c r="U1298" i="2" s="1"/>
  <c r="S1297" i="2"/>
  <c r="T1297" i="2" s="1"/>
  <c r="F1297" i="2"/>
  <c r="E1297" i="2"/>
  <c r="D1297" i="2"/>
  <c r="C1297" i="2"/>
  <c r="B1297" i="2"/>
  <c r="A1297" i="2"/>
  <c r="U1297" i="2" s="1"/>
  <c r="S1296" i="2"/>
  <c r="T1296" i="2" s="1"/>
  <c r="F1296" i="2"/>
  <c r="E1296" i="2"/>
  <c r="D1296" i="2"/>
  <c r="C1296" i="2"/>
  <c r="B1296" i="2"/>
  <c r="A1296" i="2"/>
  <c r="U1296" i="2" s="1"/>
  <c r="S1295" i="2"/>
  <c r="T1295" i="2" s="1"/>
  <c r="F1295" i="2"/>
  <c r="E1295" i="2"/>
  <c r="D1295" i="2"/>
  <c r="C1295" i="2"/>
  <c r="B1295" i="2"/>
  <c r="A1295" i="2"/>
  <c r="U1295" i="2" s="1"/>
  <c r="S1294" i="2"/>
  <c r="T1294" i="2" s="1"/>
  <c r="F1294" i="2"/>
  <c r="E1294" i="2"/>
  <c r="D1294" i="2"/>
  <c r="C1294" i="2"/>
  <c r="B1294" i="2"/>
  <c r="A1294" i="2"/>
  <c r="U1294" i="2" s="1"/>
  <c r="S1293" i="2"/>
  <c r="T1293" i="2" s="1"/>
  <c r="F1293" i="2"/>
  <c r="E1293" i="2"/>
  <c r="D1293" i="2"/>
  <c r="C1293" i="2"/>
  <c r="B1293" i="2"/>
  <c r="A1293" i="2"/>
  <c r="U1293" i="2" s="1"/>
  <c r="S1292" i="2"/>
  <c r="T1292" i="2" s="1"/>
  <c r="F1292" i="2"/>
  <c r="E1292" i="2"/>
  <c r="D1292" i="2"/>
  <c r="C1292" i="2"/>
  <c r="B1292" i="2"/>
  <c r="A1292" i="2"/>
  <c r="U1292" i="2" s="1"/>
  <c r="S1291" i="2"/>
  <c r="T1291" i="2" s="1"/>
  <c r="F1291" i="2"/>
  <c r="E1291" i="2"/>
  <c r="D1291" i="2"/>
  <c r="C1291" i="2"/>
  <c r="B1291" i="2"/>
  <c r="A1291" i="2"/>
  <c r="U1291" i="2" s="1"/>
  <c r="S1290" i="2"/>
  <c r="T1290" i="2" s="1"/>
  <c r="F1290" i="2"/>
  <c r="E1290" i="2"/>
  <c r="D1290" i="2"/>
  <c r="C1290" i="2"/>
  <c r="B1290" i="2"/>
  <c r="A1290" i="2"/>
  <c r="U1290" i="2" s="1"/>
  <c r="S1289" i="2"/>
  <c r="T1289" i="2" s="1"/>
  <c r="F1289" i="2"/>
  <c r="E1289" i="2"/>
  <c r="D1289" i="2"/>
  <c r="C1289" i="2"/>
  <c r="B1289" i="2"/>
  <c r="A1289" i="2"/>
  <c r="U1289" i="2" s="1"/>
  <c r="S1288" i="2"/>
  <c r="T1288" i="2" s="1"/>
  <c r="F1288" i="2"/>
  <c r="E1288" i="2"/>
  <c r="D1288" i="2"/>
  <c r="C1288" i="2"/>
  <c r="B1288" i="2"/>
  <c r="A1288" i="2"/>
  <c r="U1288" i="2" s="1"/>
  <c r="S1287" i="2"/>
  <c r="T1287" i="2" s="1"/>
  <c r="F1287" i="2"/>
  <c r="E1287" i="2"/>
  <c r="D1287" i="2"/>
  <c r="C1287" i="2"/>
  <c r="B1287" i="2"/>
  <c r="A1287" i="2"/>
  <c r="U1287" i="2" s="1"/>
  <c r="S1286" i="2"/>
  <c r="T1286" i="2" s="1"/>
  <c r="F1286" i="2"/>
  <c r="E1286" i="2"/>
  <c r="D1286" i="2"/>
  <c r="C1286" i="2"/>
  <c r="B1286" i="2"/>
  <c r="A1286" i="2"/>
  <c r="U1286" i="2" s="1"/>
  <c r="S1285" i="2"/>
  <c r="T1285" i="2" s="1"/>
  <c r="F1285" i="2"/>
  <c r="E1285" i="2"/>
  <c r="D1285" i="2"/>
  <c r="C1285" i="2"/>
  <c r="B1285" i="2"/>
  <c r="A1285" i="2"/>
  <c r="U1285" i="2" s="1"/>
  <c r="S1284" i="2"/>
  <c r="T1284" i="2" s="1"/>
  <c r="F1284" i="2"/>
  <c r="E1284" i="2"/>
  <c r="D1284" i="2"/>
  <c r="C1284" i="2"/>
  <c r="B1284" i="2"/>
  <c r="A1284" i="2"/>
  <c r="U1284" i="2" s="1"/>
  <c r="S1283" i="2"/>
  <c r="T1283" i="2" s="1"/>
  <c r="F1283" i="2"/>
  <c r="E1283" i="2"/>
  <c r="D1283" i="2"/>
  <c r="C1283" i="2"/>
  <c r="B1283" i="2"/>
  <c r="A1283" i="2"/>
  <c r="U1283" i="2" s="1"/>
  <c r="S1282" i="2"/>
  <c r="T1282" i="2" s="1"/>
  <c r="F1282" i="2"/>
  <c r="E1282" i="2"/>
  <c r="D1282" i="2"/>
  <c r="C1282" i="2"/>
  <c r="B1282" i="2"/>
  <c r="A1282" i="2"/>
  <c r="U1282" i="2" s="1"/>
  <c r="S1281" i="2"/>
  <c r="T1281" i="2" s="1"/>
  <c r="F1281" i="2"/>
  <c r="E1281" i="2"/>
  <c r="D1281" i="2"/>
  <c r="C1281" i="2"/>
  <c r="B1281" i="2"/>
  <c r="A1281" i="2"/>
  <c r="U1281" i="2" s="1"/>
  <c r="S1280" i="2"/>
  <c r="T1280" i="2" s="1"/>
  <c r="F1280" i="2"/>
  <c r="E1280" i="2"/>
  <c r="D1280" i="2"/>
  <c r="C1280" i="2"/>
  <c r="B1280" i="2"/>
  <c r="A1280" i="2"/>
  <c r="U1280" i="2" s="1"/>
  <c r="S1279" i="2"/>
  <c r="T1279" i="2" s="1"/>
  <c r="F1279" i="2"/>
  <c r="E1279" i="2"/>
  <c r="D1279" i="2"/>
  <c r="C1279" i="2"/>
  <c r="B1279" i="2"/>
  <c r="A1279" i="2"/>
  <c r="U1279" i="2" s="1"/>
  <c r="S1278" i="2"/>
  <c r="T1278" i="2" s="1"/>
  <c r="F1278" i="2"/>
  <c r="E1278" i="2"/>
  <c r="D1278" i="2"/>
  <c r="C1278" i="2"/>
  <c r="B1278" i="2"/>
  <c r="A1278" i="2"/>
  <c r="U1278" i="2" s="1"/>
  <c r="S1277" i="2"/>
  <c r="T1277" i="2" s="1"/>
  <c r="F1277" i="2"/>
  <c r="E1277" i="2"/>
  <c r="D1277" i="2"/>
  <c r="C1277" i="2"/>
  <c r="B1277" i="2"/>
  <c r="A1277" i="2"/>
  <c r="U1277" i="2" s="1"/>
  <c r="S1276" i="2"/>
  <c r="T1276" i="2" s="1"/>
  <c r="F1276" i="2"/>
  <c r="E1276" i="2"/>
  <c r="D1276" i="2"/>
  <c r="C1276" i="2"/>
  <c r="B1276" i="2"/>
  <c r="A1276" i="2"/>
  <c r="U1276" i="2" s="1"/>
  <c r="S1275" i="2"/>
  <c r="T1275" i="2" s="1"/>
  <c r="F1275" i="2"/>
  <c r="E1275" i="2"/>
  <c r="D1275" i="2"/>
  <c r="C1275" i="2"/>
  <c r="B1275" i="2"/>
  <c r="A1275" i="2"/>
  <c r="U1275" i="2" s="1"/>
  <c r="S1274" i="2"/>
  <c r="T1274" i="2" s="1"/>
  <c r="F1274" i="2"/>
  <c r="E1274" i="2"/>
  <c r="D1274" i="2"/>
  <c r="C1274" i="2"/>
  <c r="B1274" i="2"/>
  <c r="A1274" i="2"/>
  <c r="U1274" i="2" s="1"/>
  <c r="S1273" i="2"/>
  <c r="T1273" i="2" s="1"/>
  <c r="F1273" i="2"/>
  <c r="E1273" i="2"/>
  <c r="D1273" i="2"/>
  <c r="C1273" i="2"/>
  <c r="B1273" i="2"/>
  <c r="A1273" i="2"/>
  <c r="U1273" i="2" s="1"/>
  <c r="S1272" i="2"/>
  <c r="T1272" i="2" s="1"/>
  <c r="F1272" i="2"/>
  <c r="E1272" i="2"/>
  <c r="D1272" i="2"/>
  <c r="C1272" i="2"/>
  <c r="B1272" i="2"/>
  <c r="A1272" i="2"/>
  <c r="U1272" i="2" s="1"/>
  <c r="S1271" i="2"/>
  <c r="T1271" i="2" s="1"/>
  <c r="F1271" i="2"/>
  <c r="E1271" i="2"/>
  <c r="D1271" i="2"/>
  <c r="C1271" i="2"/>
  <c r="B1271" i="2"/>
  <c r="A1271" i="2"/>
  <c r="U1271" i="2" s="1"/>
  <c r="S1270" i="2"/>
  <c r="T1270" i="2" s="1"/>
  <c r="F1270" i="2"/>
  <c r="E1270" i="2"/>
  <c r="D1270" i="2"/>
  <c r="C1270" i="2"/>
  <c r="B1270" i="2"/>
  <c r="A1270" i="2"/>
  <c r="U1270" i="2" s="1"/>
  <c r="S1269" i="2"/>
  <c r="F1269" i="2"/>
  <c r="E1269" i="2"/>
  <c r="D1269" i="2"/>
  <c r="C1269" i="2"/>
  <c r="B1269" i="2"/>
  <c r="A1269" i="2"/>
  <c r="U1269" i="2" s="1"/>
  <c r="S1255" i="2"/>
  <c r="T1255" i="2" s="1"/>
  <c r="F1255" i="2"/>
  <c r="E1255" i="2"/>
  <c r="D1255" i="2"/>
  <c r="C1255" i="2"/>
  <c r="B1255" i="2"/>
  <c r="A1255" i="2"/>
  <c r="U1255" i="2" s="1"/>
  <c r="S1254" i="2"/>
  <c r="T1254" i="2" s="1"/>
  <c r="F1254" i="2"/>
  <c r="E1254" i="2"/>
  <c r="D1254" i="2"/>
  <c r="C1254" i="2"/>
  <c r="B1254" i="2"/>
  <c r="A1254" i="2"/>
  <c r="U1254" i="2" s="1"/>
  <c r="S1253" i="2"/>
  <c r="T1253" i="2" s="1"/>
  <c r="F1253" i="2"/>
  <c r="E1253" i="2"/>
  <c r="D1253" i="2"/>
  <c r="C1253" i="2"/>
  <c r="B1253" i="2"/>
  <c r="A1253" i="2"/>
  <c r="U1253" i="2" s="1"/>
  <c r="S1252" i="2"/>
  <c r="T1252" i="2" s="1"/>
  <c r="F1252" i="2"/>
  <c r="E1252" i="2"/>
  <c r="D1252" i="2"/>
  <c r="C1252" i="2"/>
  <c r="B1252" i="2"/>
  <c r="A1252" i="2"/>
  <c r="U1252" i="2" s="1"/>
  <c r="S1251" i="2"/>
  <c r="T1251" i="2" s="1"/>
  <c r="F1251" i="2"/>
  <c r="E1251" i="2"/>
  <c r="D1251" i="2"/>
  <c r="C1251" i="2"/>
  <c r="B1251" i="2"/>
  <c r="A1251" i="2"/>
  <c r="U1251" i="2" s="1"/>
  <c r="S1250" i="2"/>
  <c r="T1250" i="2" s="1"/>
  <c r="F1250" i="2"/>
  <c r="E1250" i="2"/>
  <c r="D1250" i="2"/>
  <c r="C1250" i="2"/>
  <c r="B1250" i="2"/>
  <c r="A1250" i="2"/>
  <c r="U1250" i="2" s="1"/>
  <c r="S1249" i="2"/>
  <c r="T1249" i="2" s="1"/>
  <c r="F1249" i="2"/>
  <c r="E1249" i="2"/>
  <c r="D1249" i="2"/>
  <c r="C1249" i="2"/>
  <c r="B1249" i="2"/>
  <c r="A1249" i="2"/>
  <c r="U1249" i="2" s="1"/>
  <c r="S1248" i="2"/>
  <c r="T1248" i="2" s="1"/>
  <c r="F1248" i="2"/>
  <c r="E1248" i="2"/>
  <c r="D1248" i="2"/>
  <c r="C1248" i="2"/>
  <c r="B1248" i="2"/>
  <c r="A1248" i="2"/>
  <c r="U1248" i="2" s="1"/>
  <c r="S1247" i="2"/>
  <c r="T1247" i="2" s="1"/>
  <c r="F1247" i="2"/>
  <c r="E1247" i="2"/>
  <c r="D1247" i="2"/>
  <c r="C1247" i="2"/>
  <c r="B1247" i="2"/>
  <c r="A1247" i="2"/>
  <c r="U1247" i="2" s="1"/>
  <c r="S1246" i="2"/>
  <c r="T1246" i="2" s="1"/>
  <c r="F1246" i="2"/>
  <c r="E1246" i="2"/>
  <c r="D1246" i="2"/>
  <c r="C1246" i="2"/>
  <c r="B1246" i="2"/>
  <c r="A1246" i="2"/>
  <c r="U1246" i="2" s="1"/>
  <c r="S1245" i="2"/>
  <c r="T1245" i="2" s="1"/>
  <c r="F1245" i="2"/>
  <c r="E1245" i="2"/>
  <c r="D1245" i="2"/>
  <c r="C1245" i="2"/>
  <c r="B1245" i="2"/>
  <c r="A1245" i="2"/>
  <c r="U1245" i="2" s="1"/>
  <c r="S1244" i="2"/>
  <c r="T1244" i="2" s="1"/>
  <c r="F1244" i="2"/>
  <c r="E1244" i="2"/>
  <c r="D1244" i="2"/>
  <c r="C1244" i="2"/>
  <c r="B1244" i="2"/>
  <c r="A1244" i="2"/>
  <c r="U1244" i="2" s="1"/>
  <c r="S1243" i="2"/>
  <c r="T1243" i="2" s="1"/>
  <c r="F1243" i="2"/>
  <c r="E1243" i="2"/>
  <c r="D1243" i="2"/>
  <c r="C1243" i="2"/>
  <c r="B1243" i="2"/>
  <c r="A1243" i="2"/>
  <c r="U1243" i="2" s="1"/>
  <c r="S1242" i="2"/>
  <c r="T1242" i="2" s="1"/>
  <c r="F1242" i="2"/>
  <c r="E1242" i="2"/>
  <c r="D1242" i="2"/>
  <c r="C1242" i="2"/>
  <c r="B1242" i="2"/>
  <c r="A1242" i="2"/>
  <c r="U1242" i="2" s="1"/>
  <c r="S1241" i="2"/>
  <c r="T1241" i="2" s="1"/>
  <c r="F1241" i="2"/>
  <c r="E1241" i="2"/>
  <c r="D1241" i="2"/>
  <c r="C1241" i="2"/>
  <c r="B1241" i="2"/>
  <c r="A1241" i="2"/>
  <c r="U1241" i="2" s="1"/>
  <c r="S1240" i="2"/>
  <c r="T1240" i="2" s="1"/>
  <c r="F1240" i="2"/>
  <c r="E1240" i="2"/>
  <c r="D1240" i="2"/>
  <c r="C1240" i="2"/>
  <c r="B1240" i="2"/>
  <c r="A1240" i="2"/>
  <c r="U1240" i="2" s="1"/>
  <c r="S1239" i="2"/>
  <c r="T1239" i="2" s="1"/>
  <c r="F1239" i="2"/>
  <c r="E1239" i="2"/>
  <c r="D1239" i="2"/>
  <c r="C1239" i="2"/>
  <c r="B1239" i="2"/>
  <c r="A1239" i="2"/>
  <c r="U1239" i="2" s="1"/>
  <c r="S1238" i="2"/>
  <c r="T1238" i="2" s="1"/>
  <c r="F1238" i="2"/>
  <c r="E1238" i="2"/>
  <c r="D1238" i="2"/>
  <c r="C1238" i="2"/>
  <c r="B1238" i="2"/>
  <c r="A1238" i="2"/>
  <c r="U1238" i="2" s="1"/>
  <c r="S1237" i="2"/>
  <c r="T1237" i="2" s="1"/>
  <c r="F1237" i="2"/>
  <c r="E1237" i="2"/>
  <c r="D1237" i="2"/>
  <c r="C1237" i="2"/>
  <c r="B1237" i="2"/>
  <c r="A1237" i="2"/>
  <c r="U1237" i="2" s="1"/>
  <c r="S1236" i="2"/>
  <c r="F1236" i="2"/>
  <c r="E1236" i="2"/>
  <c r="D1236" i="2"/>
  <c r="C1236" i="2"/>
  <c r="B1236" i="2"/>
  <c r="A1236" i="2"/>
  <c r="U1236" i="2" s="1"/>
  <c r="S1235" i="2"/>
  <c r="T1235" i="2" s="1"/>
  <c r="F1235" i="2"/>
  <c r="E1235" i="2"/>
  <c r="D1235" i="2"/>
  <c r="C1235" i="2"/>
  <c r="B1235" i="2"/>
  <c r="A1235" i="2"/>
  <c r="U1235" i="2" s="1"/>
  <c r="S1234" i="2"/>
  <c r="T1234" i="2" s="1"/>
  <c r="F1234" i="2"/>
  <c r="E1234" i="2"/>
  <c r="D1234" i="2"/>
  <c r="C1234" i="2"/>
  <c r="B1234" i="2"/>
  <c r="A1234" i="2"/>
  <c r="U1234" i="2" s="1"/>
  <c r="S1233" i="2"/>
  <c r="F1233" i="2"/>
  <c r="E1233" i="2"/>
  <c r="D1233" i="2"/>
  <c r="C1233" i="2"/>
  <c r="B1233" i="2"/>
  <c r="A1233" i="2"/>
  <c r="U1233" i="2" s="1"/>
  <c r="S1232" i="2"/>
  <c r="T1232" i="2" s="1"/>
  <c r="F1232" i="2"/>
  <c r="E1232" i="2"/>
  <c r="D1232" i="2"/>
  <c r="C1232" i="2"/>
  <c r="B1232" i="2"/>
  <c r="A1232" i="2"/>
  <c r="U1232" i="2" s="1"/>
  <c r="S1231" i="2"/>
  <c r="T1231" i="2" s="1"/>
  <c r="F1231" i="2"/>
  <c r="E1231" i="2"/>
  <c r="D1231" i="2"/>
  <c r="C1231" i="2"/>
  <c r="B1231" i="2"/>
  <c r="A1231" i="2"/>
  <c r="U1231" i="2" s="1"/>
  <c r="S1230" i="2"/>
  <c r="T1230" i="2" s="1"/>
  <c r="F1230" i="2"/>
  <c r="E1230" i="2"/>
  <c r="D1230" i="2"/>
  <c r="C1230" i="2"/>
  <c r="B1230" i="2"/>
  <c r="A1230" i="2"/>
  <c r="U1230" i="2" s="1"/>
  <c r="S1229" i="2"/>
  <c r="T1229" i="2" s="1"/>
  <c r="F1229" i="2"/>
  <c r="E1229" i="2"/>
  <c r="D1229" i="2"/>
  <c r="C1229" i="2"/>
  <c r="B1229" i="2"/>
  <c r="A1229" i="2"/>
  <c r="U1229" i="2" s="1"/>
  <c r="S1228" i="2"/>
  <c r="T1228" i="2" s="1"/>
  <c r="F1228" i="2"/>
  <c r="E1228" i="2"/>
  <c r="D1228" i="2"/>
  <c r="C1228" i="2"/>
  <c r="B1228" i="2"/>
  <c r="A1228" i="2"/>
  <c r="U1228" i="2" s="1"/>
  <c r="S1227" i="2"/>
  <c r="T1227" i="2" s="1"/>
  <c r="F1227" i="2"/>
  <c r="E1227" i="2"/>
  <c r="D1227" i="2"/>
  <c r="C1227" i="2"/>
  <c r="B1227" i="2"/>
  <c r="A1227" i="2"/>
  <c r="U1227" i="2" s="1"/>
  <c r="S1226" i="2"/>
  <c r="T1226" i="2" s="1"/>
  <c r="F1226" i="2"/>
  <c r="E1226" i="2"/>
  <c r="D1226" i="2"/>
  <c r="C1226" i="2"/>
  <c r="B1226" i="2"/>
  <c r="A1226" i="2"/>
  <c r="U1226" i="2" s="1"/>
  <c r="S1225" i="2"/>
  <c r="T1225" i="2" s="1"/>
  <c r="F1225" i="2"/>
  <c r="E1225" i="2"/>
  <c r="D1225" i="2"/>
  <c r="C1225" i="2"/>
  <c r="B1225" i="2"/>
  <c r="A1225" i="2"/>
  <c r="U1225" i="2" s="1"/>
  <c r="S1224" i="2"/>
  <c r="T1224" i="2" s="1"/>
  <c r="F1224" i="2"/>
  <c r="E1224" i="2"/>
  <c r="D1224" i="2"/>
  <c r="C1224" i="2"/>
  <c r="B1224" i="2"/>
  <c r="A1224" i="2"/>
  <c r="U1224" i="2" s="1"/>
  <c r="S1223" i="2"/>
  <c r="T1223" i="2" s="1"/>
  <c r="F1223" i="2"/>
  <c r="E1223" i="2"/>
  <c r="D1223" i="2"/>
  <c r="C1223" i="2"/>
  <c r="B1223" i="2"/>
  <c r="A1223" i="2"/>
  <c r="U1223" i="2" s="1"/>
  <c r="S1222" i="2"/>
  <c r="T1222" i="2" s="1"/>
  <c r="F1222" i="2"/>
  <c r="E1222" i="2"/>
  <c r="D1222" i="2"/>
  <c r="C1222" i="2"/>
  <c r="B1222" i="2"/>
  <c r="A1222" i="2"/>
  <c r="U1222" i="2" s="1"/>
  <c r="S1221" i="2"/>
  <c r="T1221" i="2" s="1"/>
  <c r="F1221" i="2"/>
  <c r="E1221" i="2"/>
  <c r="D1221" i="2"/>
  <c r="C1221" i="2"/>
  <c r="B1221" i="2"/>
  <c r="A1221" i="2"/>
  <c r="U1221" i="2" s="1"/>
  <c r="S1220" i="2"/>
  <c r="T1220" i="2" s="1"/>
  <c r="F1220" i="2"/>
  <c r="E1220" i="2"/>
  <c r="D1220" i="2"/>
  <c r="C1220" i="2"/>
  <c r="B1220" i="2"/>
  <c r="A1220" i="2"/>
  <c r="U1220" i="2" s="1"/>
  <c r="S1219" i="2"/>
  <c r="T1219" i="2" s="1"/>
  <c r="F1219" i="2"/>
  <c r="E1219" i="2"/>
  <c r="D1219" i="2"/>
  <c r="C1219" i="2"/>
  <c r="B1219" i="2"/>
  <c r="A1219" i="2"/>
  <c r="U1219" i="2" s="1"/>
  <c r="S1216" i="2"/>
  <c r="T1216" i="2" s="1"/>
  <c r="F1216" i="2"/>
  <c r="E1216" i="2"/>
  <c r="D1216" i="2"/>
  <c r="C1216" i="2"/>
  <c r="B1216" i="2"/>
  <c r="A1216" i="2"/>
  <c r="U1216" i="2" s="1"/>
  <c r="S1215" i="2"/>
  <c r="T1215" i="2" s="1"/>
  <c r="F1215" i="2"/>
  <c r="E1215" i="2"/>
  <c r="D1215" i="2"/>
  <c r="C1215" i="2"/>
  <c r="B1215" i="2"/>
  <c r="A1215" i="2"/>
  <c r="U1215" i="2" s="1"/>
  <c r="S1204" i="2"/>
  <c r="T1204" i="2" s="1"/>
  <c r="F1204" i="2"/>
  <c r="E1204" i="2"/>
  <c r="D1204" i="2"/>
  <c r="C1204" i="2"/>
  <c r="B1204" i="2"/>
  <c r="A1204" i="2"/>
  <c r="U1204" i="2" s="1"/>
  <c r="S1161" i="2"/>
  <c r="F1161" i="2"/>
  <c r="E1161" i="2"/>
  <c r="E1266" i="2" s="1"/>
  <c r="D1161" i="2"/>
  <c r="C1161" i="2"/>
  <c r="B1161" i="2"/>
  <c r="A1161" i="2"/>
  <c r="U1161" i="2" s="1"/>
  <c r="S1148" i="2"/>
  <c r="T1148" i="2" s="1"/>
  <c r="F1148" i="2"/>
  <c r="E1148" i="2"/>
  <c r="D1148" i="2"/>
  <c r="C1148" i="2"/>
  <c r="B1148" i="2"/>
  <c r="A1148" i="2"/>
  <c r="U1148" i="2" s="1"/>
  <c r="S1147" i="2"/>
  <c r="T1147" i="2" s="1"/>
  <c r="F1147" i="2"/>
  <c r="E1147" i="2"/>
  <c r="D1147" i="2"/>
  <c r="C1147" i="2"/>
  <c r="B1147" i="2"/>
  <c r="A1147" i="2"/>
  <c r="U1147" i="2" s="1"/>
  <c r="S1146" i="2"/>
  <c r="T1146" i="2" s="1"/>
  <c r="F1146" i="2"/>
  <c r="E1146" i="2"/>
  <c r="D1146" i="2"/>
  <c r="C1146" i="2"/>
  <c r="B1146" i="2"/>
  <c r="A1146" i="2"/>
  <c r="U1146" i="2" s="1"/>
  <c r="S1145" i="2"/>
  <c r="T1145" i="2" s="1"/>
  <c r="F1145" i="2"/>
  <c r="E1145" i="2"/>
  <c r="D1145" i="2"/>
  <c r="C1145" i="2"/>
  <c r="B1145" i="2"/>
  <c r="A1145" i="2"/>
  <c r="U1145" i="2" s="1"/>
  <c r="S1144" i="2"/>
  <c r="T1144" i="2" s="1"/>
  <c r="F1144" i="2"/>
  <c r="E1144" i="2"/>
  <c r="D1144" i="2"/>
  <c r="C1144" i="2"/>
  <c r="B1144" i="2"/>
  <c r="A1144" i="2"/>
  <c r="U1144" i="2" s="1"/>
  <c r="S1143" i="2"/>
  <c r="T1143" i="2" s="1"/>
  <c r="F1143" i="2"/>
  <c r="E1143" i="2"/>
  <c r="D1143" i="2"/>
  <c r="C1143" i="2"/>
  <c r="B1143" i="2"/>
  <c r="A1143" i="2"/>
  <c r="U1143" i="2" s="1"/>
  <c r="S1142" i="2"/>
  <c r="T1142" i="2" s="1"/>
  <c r="F1142" i="2"/>
  <c r="E1142" i="2"/>
  <c r="D1142" i="2"/>
  <c r="C1142" i="2"/>
  <c r="B1142" i="2"/>
  <c r="A1142" i="2"/>
  <c r="U1142" i="2" s="1"/>
  <c r="S1141" i="2"/>
  <c r="T1141" i="2" s="1"/>
  <c r="F1141" i="2"/>
  <c r="E1141" i="2"/>
  <c r="D1141" i="2"/>
  <c r="C1141" i="2"/>
  <c r="B1141" i="2"/>
  <c r="A1141" i="2"/>
  <c r="U1141" i="2" s="1"/>
  <c r="S1140" i="2"/>
  <c r="T1140" i="2" s="1"/>
  <c r="F1140" i="2"/>
  <c r="E1140" i="2"/>
  <c r="D1140" i="2"/>
  <c r="C1140" i="2"/>
  <c r="B1140" i="2"/>
  <c r="A1140" i="2"/>
  <c r="U1140" i="2" s="1"/>
  <c r="S1138" i="2"/>
  <c r="T1138" i="2" s="1"/>
  <c r="F1138" i="2"/>
  <c r="E1138" i="2"/>
  <c r="D1138" i="2"/>
  <c r="C1138" i="2"/>
  <c r="B1138" i="2"/>
  <c r="A1138" i="2"/>
  <c r="U1138" i="2" s="1"/>
  <c r="S1137" i="2"/>
  <c r="T1137" i="2" s="1"/>
  <c r="F1137" i="2"/>
  <c r="E1137" i="2"/>
  <c r="D1137" i="2"/>
  <c r="C1137" i="2"/>
  <c r="B1137" i="2"/>
  <c r="A1137" i="2"/>
  <c r="U1137" i="2" s="1"/>
  <c r="S1136" i="2"/>
  <c r="T1136" i="2" s="1"/>
  <c r="F1136" i="2"/>
  <c r="E1136" i="2"/>
  <c r="D1136" i="2"/>
  <c r="C1136" i="2"/>
  <c r="B1136" i="2"/>
  <c r="A1136" i="2"/>
  <c r="U1136" i="2" s="1"/>
  <c r="S1135" i="2"/>
  <c r="T1135" i="2" s="1"/>
  <c r="F1135" i="2"/>
  <c r="E1135" i="2"/>
  <c r="D1135" i="2"/>
  <c r="C1135" i="2"/>
  <c r="B1135" i="2"/>
  <c r="A1135" i="2"/>
  <c r="U1135" i="2" s="1"/>
  <c r="S1134" i="2"/>
  <c r="T1134" i="2" s="1"/>
  <c r="F1134" i="2"/>
  <c r="E1134" i="2"/>
  <c r="D1134" i="2"/>
  <c r="C1134" i="2"/>
  <c r="B1134" i="2"/>
  <c r="A1134" i="2"/>
  <c r="U1134" i="2" s="1"/>
  <c r="S1132" i="2"/>
  <c r="T1132" i="2" s="1"/>
  <c r="F1132" i="2"/>
  <c r="E1132" i="2"/>
  <c r="D1132" i="2"/>
  <c r="C1132" i="2"/>
  <c r="B1132" i="2"/>
  <c r="A1132" i="2"/>
  <c r="U1132" i="2" s="1"/>
  <c r="S1130" i="2"/>
  <c r="T1130" i="2" s="1"/>
  <c r="F1130" i="2"/>
  <c r="E1130" i="2"/>
  <c r="D1130" i="2"/>
  <c r="C1130" i="2"/>
  <c r="B1130" i="2"/>
  <c r="A1130" i="2"/>
  <c r="U1130" i="2" s="1"/>
  <c r="S1129" i="2"/>
  <c r="T1129" i="2" s="1"/>
  <c r="F1129" i="2"/>
  <c r="E1129" i="2"/>
  <c r="D1129" i="2"/>
  <c r="C1129" i="2"/>
  <c r="B1129" i="2"/>
  <c r="A1129" i="2"/>
  <c r="U1129" i="2" s="1"/>
  <c r="S1128" i="2"/>
  <c r="T1128" i="2" s="1"/>
  <c r="F1128" i="2"/>
  <c r="E1128" i="2"/>
  <c r="D1128" i="2"/>
  <c r="C1128" i="2"/>
  <c r="B1128" i="2"/>
  <c r="A1128" i="2"/>
  <c r="U1128" i="2" s="1"/>
  <c r="S1127" i="2"/>
  <c r="T1127" i="2" s="1"/>
  <c r="F1127" i="2"/>
  <c r="E1127" i="2"/>
  <c r="D1127" i="2"/>
  <c r="C1127" i="2"/>
  <c r="B1127" i="2"/>
  <c r="A1127" i="2"/>
  <c r="U1127" i="2" s="1"/>
  <c r="S1126" i="2"/>
  <c r="T1126" i="2" s="1"/>
  <c r="F1126" i="2"/>
  <c r="E1126" i="2"/>
  <c r="D1126" i="2"/>
  <c r="C1126" i="2"/>
  <c r="B1126" i="2"/>
  <c r="A1126" i="2"/>
  <c r="U1126" i="2" s="1"/>
  <c r="S1125" i="2"/>
  <c r="T1125" i="2" s="1"/>
  <c r="F1125" i="2"/>
  <c r="E1125" i="2"/>
  <c r="D1125" i="2"/>
  <c r="C1125" i="2"/>
  <c r="B1125" i="2"/>
  <c r="A1125" i="2"/>
  <c r="U1125" i="2" s="1"/>
  <c r="S1124" i="2"/>
  <c r="T1124" i="2" s="1"/>
  <c r="F1124" i="2"/>
  <c r="E1124" i="2"/>
  <c r="D1124" i="2"/>
  <c r="C1124" i="2"/>
  <c r="B1124" i="2"/>
  <c r="A1124" i="2"/>
  <c r="U1124" i="2" s="1"/>
  <c r="S1123" i="2"/>
  <c r="T1123" i="2" s="1"/>
  <c r="F1123" i="2"/>
  <c r="E1123" i="2"/>
  <c r="D1123" i="2"/>
  <c r="C1123" i="2"/>
  <c r="B1123" i="2"/>
  <c r="A1123" i="2"/>
  <c r="U1123" i="2" s="1"/>
  <c r="S1122" i="2"/>
  <c r="T1122" i="2" s="1"/>
  <c r="F1122" i="2"/>
  <c r="E1122" i="2"/>
  <c r="D1122" i="2"/>
  <c r="C1122" i="2"/>
  <c r="B1122" i="2"/>
  <c r="A1122" i="2"/>
  <c r="U1122" i="2" s="1"/>
  <c r="S1121" i="2"/>
  <c r="T1121" i="2" s="1"/>
  <c r="F1121" i="2"/>
  <c r="E1121" i="2"/>
  <c r="D1121" i="2"/>
  <c r="C1121" i="2"/>
  <c r="B1121" i="2"/>
  <c r="A1121" i="2"/>
  <c r="U1121" i="2" s="1"/>
  <c r="S1120" i="2"/>
  <c r="T1120" i="2" s="1"/>
  <c r="F1120" i="2"/>
  <c r="E1120" i="2"/>
  <c r="D1120" i="2"/>
  <c r="C1120" i="2"/>
  <c r="B1120" i="2"/>
  <c r="A1120" i="2"/>
  <c r="U1120" i="2" s="1"/>
  <c r="S1119" i="2"/>
  <c r="T1119" i="2" s="1"/>
  <c r="F1119" i="2"/>
  <c r="E1119" i="2"/>
  <c r="D1119" i="2"/>
  <c r="C1119" i="2"/>
  <c r="B1119" i="2"/>
  <c r="A1119" i="2"/>
  <c r="U1119" i="2" s="1"/>
  <c r="S1118" i="2"/>
  <c r="T1118" i="2" s="1"/>
  <c r="F1118" i="2"/>
  <c r="E1118" i="2"/>
  <c r="D1118" i="2"/>
  <c r="C1118" i="2"/>
  <c r="B1118" i="2"/>
  <c r="A1118" i="2"/>
  <c r="U1118" i="2" s="1"/>
  <c r="S1117" i="2"/>
  <c r="T1117" i="2" s="1"/>
  <c r="F1117" i="2"/>
  <c r="E1117" i="2"/>
  <c r="D1117" i="2"/>
  <c r="C1117" i="2"/>
  <c r="B1117" i="2"/>
  <c r="A1117" i="2"/>
  <c r="U1117" i="2" s="1"/>
  <c r="S1114" i="2"/>
  <c r="T1114" i="2" s="1"/>
  <c r="F1114" i="2"/>
  <c r="E1114" i="2"/>
  <c r="D1114" i="2"/>
  <c r="C1114" i="2"/>
  <c r="B1114" i="2"/>
  <c r="A1114" i="2"/>
  <c r="U1114" i="2" s="1"/>
  <c r="S1113" i="2"/>
  <c r="T1113" i="2" s="1"/>
  <c r="F1113" i="2"/>
  <c r="E1113" i="2"/>
  <c r="D1113" i="2"/>
  <c r="C1113" i="2"/>
  <c r="B1113" i="2"/>
  <c r="A1113" i="2"/>
  <c r="U1113" i="2" s="1"/>
  <c r="S1112" i="2"/>
  <c r="T1112" i="2" s="1"/>
  <c r="F1112" i="2"/>
  <c r="E1112" i="2"/>
  <c r="D1112" i="2"/>
  <c r="C1112" i="2"/>
  <c r="B1112" i="2"/>
  <c r="A1112" i="2"/>
  <c r="U1112" i="2" s="1"/>
  <c r="S1111" i="2"/>
  <c r="T1111" i="2" s="1"/>
  <c r="F1111" i="2"/>
  <c r="E1111" i="2"/>
  <c r="D1111" i="2"/>
  <c r="C1111" i="2"/>
  <c r="B1111" i="2"/>
  <c r="A1111" i="2"/>
  <c r="U1111" i="2" s="1"/>
  <c r="S1110" i="2"/>
  <c r="T1110" i="2" s="1"/>
  <c r="F1110" i="2"/>
  <c r="E1110" i="2"/>
  <c r="D1110" i="2"/>
  <c r="C1110" i="2"/>
  <c r="B1110" i="2"/>
  <c r="A1110" i="2"/>
  <c r="U1110" i="2" s="1"/>
  <c r="S1109" i="2"/>
  <c r="T1109" i="2" s="1"/>
  <c r="F1109" i="2"/>
  <c r="E1109" i="2"/>
  <c r="D1109" i="2"/>
  <c r="C1109" i="2"/>
  <c r="B1109" i="2"/>
  <c r="A1109" i="2"/>
  <c r="U1109" i="2" s="1"/>
  <c r="S1108" i="2"/>
  <c r="T1108" i="2" s="1"/>
  <c r="F1108" i="2"/>
  <c r="E1108" i="2"/>
  <c r="D1108" i="2"/>
  <c r="C1108" i="2"/>
  <c r="B1108" i="2"/>
  <c r="A1108" i="2"/>
  <c r="U1108" i="2" s="1"/>
  <c r="S1107" i="2"/>
  <c r="T1107" i="2" s="1"/>
  <c r="F1107" i="2"/>
  <c r="E1107" i="2"/>
  <c r="D1107" i="2"/>
  <c r="C1107" i="2"/>
  <c r="B1107" i="2"/>
  <c r="A1107" i="2"/>
  <c r="U1107" i="2" s="1"/>
  <c r="S1106" i="2"/>
  <c r="T1106" i="2" s="1"/>
  <c r="F1106" i="2"/>
  <c r="E1106" i="2"/>
  <c r="D1106" i="2"/>
  <c r="C1106" i="2"/>
  <c r="B1106" i="2"/>
  <c r="A1106" i="2"/>
  <c r="U1106" i="2" s="1"/>
  <c r="S1105" i="2"/>
  <c r="T1105" i="2" s="1"/>
  <c r="F1105" i="2"/>
  <c r="E1105" i="2"/>
  <c r="D1105" i="2"/>
  <c r="C1105" i="2"/>
  <c r="B1105" i="2"/>
  <c r="A1105" i="2"/>
  <c r="U1105" i="2" s="1"/>
  <c r="S1104" i="2"/>
  <c r="T1104" i="2" s="1"/>
  <c r="F1104" i="2"/>
  <c r="E1104" i="2"/>
  <c r="D1104" i="2"/>
  <c r="C1104" i="2"/>
  <c r="B1104" i="2"/>
  <c r="A1104" i="2"/>
  <c r="U1104" i="2" s="1"/>
  <c r="S1103" i="2"/>
  <c r="T1103" i="2" s="1"/>
  <c r="F1103" i="2"/>
  <c r="E1103" i="2"/>
  <c r="D1103" i="2"/>
  <c r="C1103" i="2"/>
  <c r="B1103" i="2"/>
  <c r="A1103" i="2"/>
  <c r="U1103" i="2" s="1"/>
  <c r="S1102" i="2"/>
  <c r="T1102" i="2" s="1"/>
  <c r="F1102" i="2"/>
  <c r="E1102" i="2"/>
  <c r="D1102" i="2"/>
  <c r="C1102" i="2"/>
  <c r="B1102" i="2"/>
  <c r="A1102" i="2"/>
  <c r="U1102" i="2" s="1"/>
  <c r="S1101" i="2"/>
  <c r="T1101" i="2" s="1"/>
  <c r="F1101" i="2"/>
  <c r="E1101" i="2"/>
  <c r="D1101" i="2"/>
  <c r="C1101" i="2"/>
  <c r="B1101" i="2"/>
  <c r="A1101" i="2"/>
  <c r="U1101" i="2" s="1"/>
  <c r="S1100" i="2"/>
  <c r="T1100" i="2" s="1"/>
  <c r="F1100" i="2"/>
  <c r="E1100" i="2"/>
  <c r="D1100" i="2"/>
  <c r="C1100" i="2"/>
  <c r="B1100" i="2"/>
  <c r="A1100" i="2"/>
  <c r="U1100" i="2" s="1"/>
  <c r="S1099" i="2"/>
  <c r="T1099" i="2" s="1"/>
  <c r="F1099" i="2"/>
  <c r="E1099" i="2"/>
  <c r="D1099" i="2"/>
  <c r="C1099" i="2"/>
  <c r="B1099" i="2"/>
  <c r="A1099" i="2"/>
  <c r="U1099" i="2" s="1"/>
  <c r="S1098" i="2"/>
  <c r="T1098" i="2" s="1"/>
  <c r="F1098" i="2"/>
  <c r="E1098" i="2"/>
  <c r="D1098" i="2"/>
  <c r="C1098" i="2"/>
  <c r="B1098" i="2"/>
  <c r="A1098" i="2"/>
  <c r="U1098" i="2" s="1"/>
  <c r="S1097" i="2"/>
  <c r="T1097" i="2" s="1"/>
  <c r="F1097" i="2"/>
  <c r="E1097" i="2"/>
  <c r="D1097" i="2"/>
  <c r="C1097" i="2"/>
  <c r="B1097" i="2"/>
  <c r="A1097" i="2"/>
  <c r="U1097" i="2" s="1"/>
  <c r="S1096" i="2"/>
  <c r="T1096" i="2" s="1"/>
  <c r="F1096" i="2"/>
  <c r="E1096" i="2"/>
  <c r="D1096" i="2"/>
  <c r="C1096" i="2"/>
  <c r="B1096" i="2"/>
  <c r="A1096" i="2"/>
  <c r="U1096" i="2" s="1"/>
  <c r="S1095" i="2"/>
  <c r="T1095" i="2" s="1"/>
  <c r="F1095" i="2"/>
  <c r="E1095" i="2"/>
  <c r="D1095" i="2"/>
  <c r="C1095" i="2"/>
  <c r="B1095" i="2"/>
  <c r="A1095" i="2"/>
  <c r="U1095" i="2" s="1"/>
  <c r="S1094" i="2"/>
  <c r="T1094" i="2" s="1"/>
  <c r="F1094" i="2"/>
  <c r="E1094" i="2"/>
  <c r="D1094" i="2"/>
  <c r="C1094" i="2"/>
  <c r="B1094" i="2"/>
  <c r="A1094" i="2"/>
  <c r="U1094" i="2" s="1"/>
  <c r="S1093" i="2"/>
  <c r="T1093" i="2" s="1"/>
  <c r="F1093" i="2"/>
  <c r="E1093" i="2"/>
  <c r="D1093" i="2"/>
  <c r="C1093" i="2"/>
  <c r="B1093" i="2"/>
  <c r="A1093" i="2"/>
  <c r="U1093" i="2" s="1"/>
  <c r="S1092" i="2"/>
  <c r="T1092" i="2" s="1"/>
  <c r="F1092" i="2"/>
  <c r="E1092" i="2"/>
  <c r="D1092" i="2"/>
  <c r="C1092" i="2"/>
  <c r="B1092" i="2"/>
  <c r="A1092" i="2"/>
  <c r="U1092" i="2" s="1"/>
  <c r="S1091" i="2"/>
  <c r="T1091" i="2" s="1"/>
  <c r="F1091" i="2"/>
  <c r="E1091" i="2"/>
  <c r="D1091" i="2"/>
  <c r="C1091" i="2"/>
  <c r="B1091" i="2"/>
  <c r="A1091" i="2"/>
  <c r="U1091" i="2" s="1"/>
  <c r="S1090" i="2"/>
  <c r="T1090" i="2" s="1"/>
  <c r="F1090" i="2"/>
  <c r="E1090" i="2"/>
  <c r="D1090" i="2"/>
  <c r="C1090" i="2"/>
  <c r="B1090" i="2"/>
  <c r="A1090" i="2"/>
  <c r="U1090" i="2" s="1"/>
  <c r="S1089" i="2"/>
  <c r="T1089" i="2" s="1"/>
  <c r="F1089" i="2"/>
  <c r="E1089" i="2"/>
  <c r="D1089" i="2"/>
  <c r="C1089" i="2"/>
  <c r="B1089" i="2"/>
  <c r="A1089" i="2"/>
  <c r="U1089" i="2" s="1"/>
  <c r="S1088" i="2"/>
  <c r="T1088" i="2" s="1"/>
  <c r="F1088" i="2"/>
  <c r="E1088" i="2"/>
  <c r="D1088" i="2"/>
  <c r="C1088" i="2"/>
  <c r="B1088" i="2"/>
  <c r="A1088" i="2"/>
  <c r="U1088" i="2" s="1"/>
  <c r="S1087" i="2"/>
  <c r="T1087" i="2" s="1"/>
  <c r="F1087" i="2"/>
  <c r="E1087" i="2"/>
  <c r="D1087" i="2"/>
  <c r="C1087" i="2"/>
  <c r="B1087" i="2"/>
  <c r="A1087" i="2"/>
  <c r="U1087" i="2" s="1"/>
  <c r="S1086" i="2"/>
  <c r="T1086" i="2" s="1"/>
  <c r="F1086" i="2"/>
  <c r="E1086" i="2"/>
  <c r="D1086" i="2"/>
  <c r="C1086" i="2"/>
  <c r="B1086" i="2"/>
  <c r="A1086" i="2"/>
  <c r="U1086" i="2" s="1"/>
  <c r="S1085" i="2"/>
  <c r="T1085" i="2" s="1"/>
  <c r="F1085" i="2"/>
  <c r="E1085" i="2"/>
  <c r="D1085" i="2"/>
  <c r="C1085" i="2"/>
  <c r="B1085" i="2"/>
  <c r="A1085" i="2"/>
  <c r="U1085" i="2" s="1"/>
  <c r="S1084" i="2"/>
  <c r="T1084" i="2" s="1"/>
  <c r="F1084" i="2"/>
  <c r="E1084" i="2"/>
  <c r="D1084" i="2"/>
  <c r="C1084" i="2"/>
  <c r="B1084" i="2"/>
  <c r="A1084" i="2"/>
  <c r="U1084" i="2" s="1"/>
  <c r="S1083" i="2"/>
  <c r="T1083" i="2" s="1"/>
  <c r="F1083" i="2"/>
  <c r="E1083" i="2"/>
  <c r="D1083" i="2"/>
  <c r="C1083" i="2"/>
  <c r="B1083" i="2"/>
  <c r="A1083" i="2"/>
  <c r="U1083" i="2" s="1"/>
  <c r="S1082" i="2"/>
  <c r="T1082" i="2" s="1"/>
  <c r="F1082" i="2"/>
  <c r="E1082" i="2"/>
  <c r="D1082" i="2"/>
  <c r="C1082" i="2"/>
  <c r="B1082" i="2"/>
  <c r="A1082" i="2"/>
  <c r="U1082" i="2" s="1"/>
  <c r="S1081" i="2"/>
  <c r="T1081" i="2" s="1"/>
  <c r="F1081" i="2"/>
  <c r="E1081" i="2"/>
  <c r="D1081" i="2"/>
  <c r="C1081" i="2"/>
  <c r="B1081" i="2"/>
  <c r="A1081" i="2"/>
  <c r="U1081" i="2" s="1"/>
  <c r="S1080" i="2"/>
  <c r="T1080" i="2" s="1"/>
  <c r="F1080" i="2"/>
  <c r="E1080" i="2"/>
  <c r="D1080" i="2"/>
  <c r="C1080" i="2"/>
  <c r="B1080" i="2"/>
  <c r="A1080" i="2"/>
  <c r="U1080" i="2" s="1"/>
  <c r="S1079" i="2"/>
  <c r="T1079" i="2" s="1"/>
  <c r="F1079" i="2"/>
  <c r="E1079" i="2"/>
  <c r="D1079" i="2"/>
  <c r="C1079" i="2"/>
  <c r="B1079" i="2"/>
  <c r="A1079" i="2"/>
  <c r="U1079" i="2" s="1"/>
  <c r="S1078" i="2"/>
  <c r="T1078" i="2" s="1"/>
  <c r="F1078" i="2"/>
  <c r="E1078" i="2"/>
  <c r="D1078" i="2"/>
  <c r="C1078" i="2"/>
  <c r="B1078" i="2"/>
  <c r="A1078" i="2"/>
  <c r="U1078" i="2" s="1"/>
  <c r="S1077" i="2"/>
  <c r="T1077" i="2" s="1"/>
  <c r="F1077" i="2"/>
  <c r="E1077" i="2"/>
  <c r="D1077" i="2"/>
  <c r="C1077" i="2"/>
  <c r="B1077" i="2"/>
  <c r="A1077" i="2"/>
  <c r="U1077" i="2" s="1"/>
  <c r="S1076" i="2"/>
  <c r="T1076" i="2" s="1"/>
  <c r="F1076" i="2"/>
  <c r="E1076" i="2"/>
  <c r="D1076" i="2"/>
  <c r="C1076" i="2"/>
  <c r="B1076" i="2"/>
  <c r="A1076" i="2"/>
  <c r="U1076" i="2" s="1"/>
  <c r="S1075" i="2"/>
  <c r="T1075" i="2" s="1"/>
  <c r="F1075" i="2"/>
  <c r="E1075" i="2"/>
  <c r="D1075" i="2"/>
  <c r="C1075" i="2"/>
  <c r="B1075" i="2"/>
  <c r="A1075" i="2"/>
  <c r="U1075" i="2" s="1"/>
  <c r="S1074" i="2"/>
  <c r="T1074" i="2" s="1"/>
  <c r="F1074" i="2"/>
  <c r="E1074" i="2"/>
  <c r="D1074" i="2"/>
  <c r="C1074" i="2"/>
  <c r="B1074" i="2"/>
  <c r="A1074" i="2"/>
  <c r="U1074" i="2" s="1"/>
  <c r="S1073" i="2"/>
  <c r="T1073" i="2" s="1"/>
  <c r="F1073" i="2"/>
  <c r="E1073" i="2"/>
  <c r="D1073" i="2"/>
  <c r="C1073" i="2"/>
  <c r="B1073" i="2"/>
  <c r="A1073" i="2"/>
  <c r="U1073" i="2" s="1"/>
  <c r="S1072" i="2"/>
  <c r="T1072" i="2" s="1"/>
  <c r="F1072" i="2"/>
  <c r="E1072" i="2"/>
  <c r="D1072" i="2"/>
  <c r="C1072" i="2"/>
  <c r="B1072" i="2"/>
  <c r="A1072" i="2"/>
  <c r="U1072" i="2" s="1"/>
  <c r="S1071" i="2"/>
  <c r="T1071" i="2" s="1"/>
  <c r="F1071" i="2"/>
  <c r="E1071" i="2"/>
  <c r="D1071" i="2"/>
  <c r="C1071" i="2"/>
  <c r="B1071" i="2"/>
  <c r="A1071" i="2"/>
  <c r="U1071" i="2" s="1"/>
  <c r="S1070" i="2"/>
  <c r="T1070" i="2" s="1"/>
  <c r="F1070" i="2"/>
  <c r="E1070" i="2"/>
  <c r="D1070" i="2"/>
  <c r="C1070" i="2"/>
  <c r="B1070" i="2"/>
  <c r="A1070" i="2"/>
  <c r="U1070" i="2" s="1"/>
  <c r="S1069" i="2"/>
  <c r="T1069" i="2" s="1"/>
  <c r="F1069" i="2"/>
  <c r="E1069" i="2"/>
  <c r="D1069" i="2"/>
  <c r="C1069" i="2"/>
  <c r="B1069" i="2"/>
  <c r="A1069" i="2"/>
  <c r="U1069" i="2" s="1"/>
  <c r="S1068" i="2"/>
  <c r="T1068" i="2" s="1"/>
  <c r="F1068" i="2"/>
  <c r="E1068" i="2"/>
  <c r="D1068" i="2"/>
  <c r="C1068" i="2"/>
  <c r="B1068" i="2"/>
  <c r="A1068" i="2"/>
  <c r="U1068" i="2" s="1"/>
  <c r="S1067" i="2"/>
  <c r="T1067" i="2" s="1"/>
  <c r="F1067" i="2"/>
  <c r="E1067" i="2"/>
  <c r="D1067" i="2"/>
  <c r="C1067" i="2"/>
  <c r="B1067" i="2"/>
  <c r="A1067" i="2"/>
  <c r="U1067" i="2" s="1"/>
  <c r="S1066" i="2"/>
  <c r="T1066" i="2" s="1"/>
  <c r="F1066" i="2"/>
  <c r="E1066" i="2"/>
  <c r="D1066" i="2"/>
  <c r="C1066" i="2"/>
  <c r="B1066" i="2"/>
  <c r="A1066" i="2"/>
  <c r="U1066" i="2" s="1"/>
  <c r="S1065" i="2"/>
  <c r="T1065" i="2" s="1"/>
  <c r="F1065" i="2"/>
  <c r="E1065" i="2"/>
  <c r="D1065" i="2"/>
  <c r="C1065" i="2"/>
  <c r="B1065" i="2"/>
  <c r="A1065" i="2"/>
  <c r="U1065" i="2" s="1"/>
  <c r="S1064" i="2"/>
  <c r="T1064" i="2" s="1"/>
  <c r="F1064" i="2"/>
  <c r="E1064" i="2"/>
  <c r="D1064" i="2"/>
  <c r="C1064" i="2"/>
  <c r="B1064" i="2"/>
  <c r="A1064" i="2"/>
  <c r="U1064" i="2" s="1"/>
  <c r="S1063" i="2"/>
  <c r="T1063" i="2" s="1"/>
  <c r="F1063" i="2"/>
  <c r="E1063" i="2"/>
  <c r="D1063" i="2"/>
  <c r="C1063" i="2"/>
  <c r="B1063" i="2"/>
  <c r="A1063" i="2"/>
  <c r="U1063" i="2" s="1"/>
  <c r="S1062" i="2"/>
  <c r="T1062" i="2" s="1"/>
  <c r="F1062" i="2"/>
  <c r="E1062" i="2"/>
  <c r="D1062" i="2"/>
  <c r="C1062" i="2"/>
  <c r="B1062" i="2"/>
  <c r="A1062" i="2"/>
  <c r="U1062" i="2" s="1"/>
  <c r="S1061" i="2"/>
  <c r="T1061" i="2" s="1"/>
  <c r="F1061" i="2"/>
  <c r="E1061" i="2"/>
  <c r="D1061" i="2"/>
  <c r="C1061" i="2"/>
  <c r="B1061" i="2"/>
  <c r="A1061" i="2"/>
  <c r="U1061" i="2" s="1"/>
  <c r="S1060" i="2"/>
  <c r="T1060" i="2" s="1"/>
  <c r="F1060" i="2"/>
  <c r="E1060" i="2"/>
  <c r="D1060" i="2"/>
  <c r="C1060" i="2"/>
  <c r="B1060" i="2"/>
  <c r="A1060" i="2"/>
  <c r="U1060" i="2" s="1"/>
  <c r="S1059" i="2"/>
  <c r="T1059" i="2" s="1"/>
  <c r="F1059" i="2"/>
  <c r="E1059" i="2"/>
  <c r="D1059" i="2"/>
  <c r="C1059" i="2"/>
  <c r="B1059" i="2"/>
  <c r="A1059" i="2"/>
  <c r="U1059" i="2" s="1"/>
  <c r="S1058" i="2"/>
  <c r="T1058" i="2" s="1"/>
  <c r="F1058" i="2"/>
  <c r="E1058" i="2"/>
  <c r="D1058" i="2"/>
  <c r="C1058" i="2"/>
  <c r="B1058" i="2"/>
  <c r="A1058" i="2"/>
  <c r="U1058" i="2" s="1"/>
  <c r="S1057" i="2"/>
  <c r="T1057" i="2" s="1"/>
  <c r="F1057" i="2"/>
  <c r="E1057" i="2"/>
  <c r="D1057" i="2"/>
  <c r="C1057" i="2"/>
  <c r="B1057" i="2"/>
  <c r="A1057" i="2"/>
  <c r="U1057" i="2" s="1"/>
  <c r="S1056" i="2"/>
  <c r="T1056" i="2" s="1"/>
  <c r="F1056" i="2"/>
  <c r="E1056" i="2"/>
  <c r="D1056" i="2"/>
  <c r="C1056" i="2"/>
  <c r="B1056" i="2"/>
  <c r="A1056" i="2"/>
  <c r="U1056" i="2" s="1"/>
  <c r="S1055" i="2"/>
  <c r="T1055" i="2" s="1"/>
  <c r="F1055" i="2"/>
  <c r="E1055" i="2"/>
  <c r="D1055" i="2"/>
  <c r="C1055" i="2"/>
  <c r="B1055" i="2"/>
  <c r="A1055" i="2"/>
  <c r="U1055" i="2" s="1"/>
  <c r="S1054" i="2"/>
  <c r="T1054" i="2" s="1"/>
  <c r="F1054" i="2"/>
  <c r="E1054" i="2"/>
  <c r="D1054" i="2"/>
  <c r="C1054" i="2"/>
  <c r="B1054" i="2"/>
  <c r="A1054" i="2"/>
  <c r="U1054" i="2" s="1"/>
  <c r="S1053" i="2"/>
  <c r="T1053" i="2" s="1"/>
  <c r="F1053" i="2"/>
  <c r="E1053" i="2"/>
  <c r="D1053" i="2"/>
  <c r="C1053" i="2"/>
  <c r="B1053" i="2"/>
  <c r="A1053" i="2"/>
  <c r="U1053" i="2" s="1"/>
  <c r="S1052" i="2"/>
  <c r="T1052" i="2" s="1"/>
  <c r="F1052" i="2"/>
  <c r="E1052" i="2"/>
  <c r="D1052" i="2"/>
  <c r="C1052" i="2"/>
  <c r="B1052" i="2"/>
  <c r="A1052" i="2"/>
  <c r="U1052" i="2" s="1"/>
  <c r="S1051" i="2"/>
  <c r="T1051" i="2" s="1"/>
  <c r="F1051" i="2"/>
  <c r="E1051" i="2"/>
  <c r="D1051" i="2"/>
  <c r="C1051" i="2"/>
  <c r="B1051" i="2"/>
  <c r="A1051" i="2"/>
  <c r="U1051" i="2" s="1"/>
  <c r="S1050" i="2"/>
  <c r="T1050" i="2" s="1"/>
  <c r="F1050" i="2"/>
  <c r="E1050" i="2"/>
  <c r="D1050" i="2"/>
  <c r="C1050" i="2"/>
  <c r="B1050" i="2"/>
  <c r="A1050" i="2"/>
  <c r="U1050" i="2" s="1"/>
  <c r="S1049" i="2"/>
  <c r="S1158" i="2" s="1"/>
  <c r="F1049" i="2"/>
  <c r="E1049" i="2"/>
  <c r="D1049" i="2"/>
  <c r="C1049" i="2"/>
  <c r="B1049" i="2"/>
  <c r="A1049" i="2"/>
  <c r="U1049" i="2" s="1"/>
  <c r="S1037" i="2"/>
  <c r="T1037" i="2" s="1"/>
  <c r="F1037" i="2"/>
  <c r="E1037" i="2"/>
  <c r="D1037" i="2"/>
  <c r="C1037" i="2"/>
  <c r="B1037" i="2"/>
  <c r="A1037" i="2"/>
  <c r="U1037" i="2" s="1"/>
  <c r="S1036" i="2"/>
  <c r="T1036" i="2" s="1"/>
  <c r="F1036" i="2"/>
  <c r="E1036" i="2"/>
  <c r="D1036" i="2"/>
  <c r="C1036" i="2"/>
  <c r="B1036" i="2"/>
  <c r="A1036" i="2"/>
  <c r="U1036" i="2" s="1"/>
  <c r="S1035" i="2"/>
  <c r="T1035" i="2" s="1"/>
  <c r="F1035" i="2"/>
  <c r="E1035" i="2"/>
  <c r="D1035" i="2"/>
  <c r="C1035" i="2"/>
  <c r="B1035" i="2"/>
  <c r="A1035" i="2"/>
  <c r="U1035" i="2" s="1"/>
  <c r="S1034" i="2"/>
  <c r="T1034" i="2" s="1"/>
  <c r="F1034" i="2"/>
  <c r="E1034" i="2"/>
  <c r="D1034" i="2"/>
  <c r="C1034" i="2"/>
  <c r="B1034" i="2"/>
  <c r="A1034" i="2"/>
  <c r="U1034" i="2" s="1"/>
  <c r="S1033" i="2"/>
  <c r="T1033" i="2" s="1"/>
  <c r="F1033" i="2"/>
  <c r="E1033" i="2"/>
  <c r="D1033" i="2"/>
  <c r="C1033" i="2"/>
  <c r="B1033" i="2"/>
  <c r="A1033" i="2"/>
  <c r="U1033" i="2" s="1"/>
  <c r="S1032" i="2"/>
  <c r="T1032" i="2" s="1"/>
  <c r="F1032" i="2"/>
  <c r="E1032" i="2"/>
  <c r="D1032" i="2"/>
  <c r="C1032" i="2"/>
  <c r="B1032" i="2"/>
  <c r="A1032" i="2"/>
  <c r="U1032" i="2" s="1"/>
  <c r="S1031" i="2"/>
  <c r="T1031" i="2" s="1"/>
  <c r="F1031" i="2"/>
  <c r="E1031" i="2"/>
  <c r="D1031" i="2"/>
  <c r="C1031" i="2"/>
  <c r="B1031" i="2"/>
  <c r="A1031" i="2"/>
  <c r="U1031" i="2" s="1"/>
  <c r="S1030" i="2"/>
  <c r="T1030" i="2" s="1"/>
  <c r="F1030" i="2"/>
  <c r="E1030" i="2"/>
  <c r="D1030" i="2"/>
  <c r="C1030" i="2"/>
  <c r="B1030" i="2"/>
  <c r="A1030" i="2"/>
  <c r="U1030" i="2" s="1"/>
  <c r="S1029" i="2"/>
  <c r="T1029" i="2" s="1"/>
  <c r="F1029" i="2"/>
  <c r="E1029" i="2"/>
  <c r="D1029" i="2"/>
  <c r="C1029" i="2"/>
  <c r="B1029" i="2"/>
  <c r="A1029" i="2"/>
  <c r="U1029" i="2" s="1"/>
  <c r="S1028" i="2"/>
  <c r="T1028" i="2" s="1"/>
  <c r="F1028" i="2"/>
  <c r="E1028" i="2"/>
  <c r="D1028" i="2"/>
  <c r="C1028" i="2"/>
  <c r="B1028" i="2"/>
  <c r="A1028" i="2"/>
  <c r="U1028" i="2" s="1"/>
  <c r="S1027" i="2"/>
  <c r="T1027" i="2" s="1"/>
  <c r="F1027" i="2"/>
  <c r="E1027" i="2"/>
  <c r="D1027" i="2"/>
  <c r="C1027" i="2"/>
  <c r="B1027" i="2"/>
  <c r="A1027" i="2"/>
  <c r="U1027" i="2" s="1"/>
  <c r="S1026" i="2"/>
  <c r="T1026" i="2" s="1"/>
  <c r="F1026" i="2"/>
  <c r="E1026" i="2"/>
  <c r="D1026" i="2"/>
  <c r="C1026" i="2"/>
  <c r="B1026" i="2"/>
  <c r="A1026" i="2"/>
  <c r="U1026" i="2" s="1"/>
  <c r="S1025" i="2"/>
  <c r="T1025" i="2" s="1"/>
  <c r="F1025" i="2"/>
  <c r="E1025" i="2"/>
  <c r="D1025" i="2"/>
  <c r="C1025" i="2"/>
  <c r="B1025" i="2"/>
  <c r="A1025" i="2"/>
  <c r="U1025" i="2" s="1"/>
  <c r="S1024" i="2"/>
  <c r="T1024" i="2" s="1"/>
  <c r="F1024" i="2"/>
  <c r="E1024" i="2"/>
  <c r="D1024" i="2"/>
  <c r="C1024" i="2"/>
  <c r="B1024" i="2"/>
  <c r="A1024" i="2"/>
  <c r="U1024" i="2" s="1"/>
  <c r="S1023" i="2"/>
  <c r="T1023" i="2" s="1"/>
  <c r="F1023" i="2"/>
  <c r="E1023" i="2"/>
  <c r="D1023" i="2"/>
  <c r="C1023" i="2"/>
  <c r="B1023" i="2"/>
  <c r="A1023" i="2"/>
  <c r="U1023" i="2" s="1"/>
  <c r="S1022" i="2"/>
  <c r="T1022" i="2" s="1"/>
  <c r="F1022" i="2"/>
  <c r="E1022" i="2"/>
  <c r="D1022" i="2"/>
  <c r="C1022" i="2"/>
  <c r="B1022" i="2"/>
  <c r="A1022" i="2"/>
  <c r="U1022" i="2" s="1"/>
  <c r="S1021" i="2"/>
  <c r="T1021" i="2" s="1"/>
  <c r="F1021" i="2"/>
  <c r="E1021" i="2"/>
  <c r="D1021" i="2"/>
  <c r="C1021" i="2"/>
  <c r="B1021" i="2"/>
  <c r="A1021" i="2"/>
  <c r="U1021" i="2" s="1"/>
  <c r="S994" i="2"/>
  <c r="T994" i="2" s="1"/>
  <c r="F994" i="2"/>
  <c r="E994" i="2"/>
  <c r="D994" i="2"/>
  <c r="C994" i="2"/>
  <c r="B994" i="2"/>
  <c r="A994" i="2"/>
  <c r="U994" i="2" s="1"/>
  <c r="S993" i="2"/>
  <c r="T993" i="2" s="1"/>
  <c r="F993" i="2"/>
  <c r="E993" i="2"/>
  <c r="D993" i="2"/>
  <c r="C993" i="2"/>
  <c r="B993" i="2"/>
  <c r="A993" i="2"/>
  <c r="U993" i="2" s="1"/>
  <c r="S980" i="2"/>
  <c r="F980" i="2"/>
  <c r="E980" i="2"/>
  <c r="D980" i="2"/>
  <c r="C980" i="2"/>
  <c r="B980" i="2"/>
  <c r="A980" i="2"/>
  <c r="U980" i="2" s="1"/>
  <c r="S885" i="2"/>
  <c r="T885" i="2" s="1"/>
  <c r="F885" i="2"/>
  <c r="E885" i="2"/>
  <c r="D885" i="2"/>
  <c r="C885" i="2"/>
  <c r="B885" i="2"/>
  <c r="A885" i="2"/>
  <c r="U885" i="2" s="1"/>
  <c r="S884" i="2"/>
  <c r="T884" i="2" s="1"/>
  <c r="F884" i="2"/>
  <c r="E884" i="2"/>
  <c r="D884" i="2"/>
  <c r="C884" i="2"/>
  <c r="B884" i="2"/>
  <c r="A884" i="2"/>
  <c r="U884" i="2" s="1"/>
  <c r="S869" i="2"/>
  <c r="T869" i="2" s="1"/>
  <c r="F869" i="2"/>
  <c r="E869" i="2"/>
  <c r="D869" i="2"/>
  <c r="C869" i="2"/>
  <c r="B869" i="2"/>
  <c r="A869" i="2"/>
  <c r="U869" i="2" s="1"/>
  <c r="S829" i="2"/>
  <c r="F829" i="2"/>
  <c r="E829" i="2"/>
  <c r="D829" i="2"/>
  <c r="C829" i="2"/>
  <c r="B829" i="2"/>
  <c r="A829" i="2"/>
  <c r="U829" i="2" s="1"/>
  <c r="S826" i="2"/>
  <c r="F826" i="2"/>
  <c r="E826" i="2"/>
  <c r="D826" i="2"/>
  <c r="C826" i="2"/>
  <c r="A826" i="2"/>
  <c r="U826" i="2" s="1"/>
  <c r="S817" i="2"/>
  <c r="T817" i="2" s="1"/>
  <c r="F817" i="2"/>
  <c r="E817" i="2"/>
  <c r="D817" i="2"/>
  <c r="C817" i="2"/>
  <c r="B817" i="2"/>
  <c r="A817" i="2"/>
  <c r="U817" i="2" s="1"/>
  <c r="S816" i="2"/>
  <c r="T816" i="2" s="1"/>
  <c r="F816" i="2"/>
  <c r="E816" i="2"/>
  <c r="D816" i="2"/>
  <c r="C816" i="2"/>
  <c r="B816" i="2"/>
  <c r="A816" i="2"/>
  <c r="U816" i="2" s="1"/>
  <c r="S815" i="2"/>
  <c r="T815" i="2" s="1"/>
  <c r="F815" i="2"/>
  <c r="E815" i="2"/>
  <c r="D815" i="2"/>
  <c r="C815" i="2"/>
  <c r="B815" i="2"/>
  <c r="A815" i="2"/>
  <c r="U815" i="2" s="1"/>
  <c r="S814" i="2"/>
  <c r="T814" i="2" s="1"/>
  <c r="F814" i="2"/>
  <c r="E814" i="2"/>
  <c r="D814" i="2"/>
  <c r="C814" i="2"/>
  <c r="B814" i="2"/>
  <c r="A814" i="2"/>
  <c r="U814" i="2" s="1"/>
  <c r="S813" i="2"/>
  <c r="T813" i="2" s="1"/>
  <c r="F813" i="2"/>
  <c r="E813" i="2"/>
  <c r="D813" i="2"/>
  <c r="C813" i="2"/>
  <c r="B813" i="2"/>
  <c r="A813" i="2"/>
  <c r="U813" i="2" s="1"/>
  <c r="S812" i="2"/>
  <c r="T812" i="2" s="1"/>
  <c r="F812" i="2"/>
  <c r="E812" i="2"/>
  <c r="D812" i="2"/>
  <c r="C812" i="2"/>
  <c r="B812" i="2"/>
  <c r="A812" i="2"/>
  <c r="U812" i="2" s="1"/>
  <c r="S811" i="2"/>
  <c r="T811" i="2" s="1"/>
  <c r="F811" i="2"/>
  <c r="E811" i="2"/>
  <c r="D811" i="2"/>
  <c r="C811" i="2"/>
  <c r="B811" i="2"/>
  <c r="A811" i="2"/>
  <c r="U811" i="2" s="1"/>
  <c r="S810" i="2"/>
  <c r="T810" i="2" s="1"/>
  <c r="F810" i="2"/>
  <c r="E810" i="2"/>
  <c r="D810" i="2"/>
  <c r="C810" i="2"/>
  <c r="B810" i="2"/>
  <c r="A810" i="2"/>
  <c r="U810" i="2" s="1"/>
  <c r="S809" i="2"/>
  <c r="T809" i="2" s="1"/>
  <c r="F809" i="2"/>
  <c r="E809" i="2"/>
  <c r="D809" i="2"/>
  <c r="C809" i="2"/>
  <c r="B809" i="2"/>
  <c r="A809" i="2"/>
  <c r="U809" i="2" s="1"/>
  <c r="S808" i="2"/>
  <c r="T808" i="2" s="1"/>
  <c r="F808" i="2"/>
  <c r="E808" i="2"/>
  <c r="D808" i="2"/>
  <c r="C808" i="2"/>
  <c r="B808" i="2"/>
  <c r="A808" i="2"/>
  <c r="U808" i="2" s="1"/>
  <c r="S807" i="2"/>
  <c r="T807" i="2" s="1"/>
  <c r="F807" i="2"/>
  <c r="E807" i="2"/>
  <c r="D807" i="2"/>
  <c r="C807" i="2"/>
  <c r="B807" i="2"/>
  <c r="A807" i="2"/>
  <c r="U807" i="2" s="1"/>
  <c r="S806" i="2"/>
  <c r="T806" i="2" s="1"/>
  <c r="F806" i="2"/>
  <c r="E806" i="2"/>
  <c r="D806" i="2"/>
  <c r="C806" i="2"/>
  <c r="B806" i="2"/>
  <c r="A806" i="2"/>
  <c r="U806" i="2" s="1"/>
  <c r="S805" i="2"/>
  <c r="F805" i="2"/>
  <c r="E805" i="2"/>
  <c r="D805" i="2"/>
  <c r="C805" i="2"/>
  <c r="B805" i="2"/>
  <c r="A805" i="2"/>
  <c r="U805" i="2" s="1"/>
  <c r="S800" i="2"/>
  <c r="T800" i="2" s="1"/>
  <c r="F800" i="2"/>
  <c r="E800" i="2"/>
  <c r="D800" i="2"/>
  <c r="C800" i="2"/>
  <c r="B800" i="2"/>
  <c r="A800" i="2"/>
  <c r="U800" i="2" s="1"/>
  <c r="S799" i="2"/>
  <c r="T799" i="2" s="1"/>
  <c r="F799" i="2"/>
  <c r="E799" i="2"/>
  <c r="D799" i="2"/>
  <c r="C799" i="2"/>
  <c r="B799" i="2"/>
  <c r="A799" i="2"/>
  <c r="U799" i="2" s="1"/>
  <c r="S798" i="2"/>
  <c r="T798" i="2" s="1"/>
  <c r="F798" i="2"/>
  <c r="E798" i="2"/>
  <c r="D798" i="2"/>
  <c r="C798" i="2"/>
  <c r="B798" i="2"/>
  <c r="A798" i="2"/>
  <c r="U798" i="2" s="1"/>
  <c r="S797" i="2"/>
  <c r="F797" i="2"/>
  <c r="E797" i="2"/>
  <c r="D797" i="2"/>
  <c r="C797" i="2"/>
  <c r="B797" i="2"/>
  <c r="A797" i="2"/>
  <c r="U797" i="2" s="1"/>
  <c r="S796" i="2"/>
  <c r="T796" i="2" s="1"/>
  <c r="F796" i="2"/>
  <c r="E796" i="2"/>
  <c r="D796" i="2"/>
  <c r="C796" i="2"/>
  <c r="B796" i="2"/>
  <c r="A796" i="2"/>
  <c r="U796" i="2" s="1"/>
  <c r="S795" i="2"/>
  <c r="T795" i="2" s="1"/>
  <c r="F795" i="2"/>
  <c r="E795" i="2"/>
  <c r="D795" i="2"/>
  <c r="C795" i="2"/>
  <c r="B795" i="2"/>
  <c r="A795" i="2"/>
  <c r="U795" i="2" s="1"/>
  <c r="S794" i="2"/>
  <c r="T794" i="2" s="1"/>
  <c r="F794" i="2"/>
  <c r="E794" i="2"/>
  <c r="D794" i="2"/>
  <c r="C794" i="2"/>
  <c r="B794" i="2"/>
  <c r="A794" i="2"/>
  <c r="U794" i="2" s="1"/>
  <c r="S793" i="2"/>
  <c r="T793" i="2" s="1"/>
  <c r="F793" i="2"/>
  <c r="E793" i="2"/>
  <c r="D793" i="2"/>
  <c r="C793" i="2"/>
  <c r="B793" i="2"/>
  <c r="A793" i="2"/>
  <c r="U793" i="2" s="1"/>
  <c r="S792" i="2"/>
  <c r="T792" i="2" s="1"/>
  <c r="F792" i="2"/>
  <c r="E792" i="2"/>
  <c r="D792" i="2"/>
  <c r="C792" i="2"/>
  <c r="B792" i="2"/>
  <c r="A792" i="2"/>
  <c r="U792" i="2" s="1"/>
  <c r="S791" i="2"/>
  <c r="T791" i="2" s="1"/>
  <c r="F791" i="2"/>
  <c r="E791" i="2"/>
  <c r="D791" i="2"/>
  <c r="C791" i="2"/>
  <c r="B791" i="2"/>
  <c r="A791" i="2"/>
  <c r="U791" i="2" s="1"/>
  <c r="S790" i="2"/>
  <c r="T790" i="2" s="1"/>
  <c r="F790" i="2"/>
  <c r="E790" i="2"/>
  <c r="D790" i="2"/>
  <c r="C790" i="2"/>
  <c r="B790" i="2"/>
  <c r="A790" i="2"/>
  <c r="U790" i="2" s="1"/>
  <c r="S789" i="2"/>
  <c r="T789" i="2" s="1"/>
  <c r="F789" i="2"/>
  <c r="E789" i="2"/>
  <c r="D789" i="2"/>
  <c r="C789" i="2"/>
  <c r="B789" i="2"/>
  <c r="A789" i="2"/>
  <c r="U789" i="2" s="1"/>
  <c r="S788" i="2"/>
  <c r="T788" i="2" s="1"/>
  <c r="F788" i="2"/>
  <c r="E788" i="2"/>
  <c r="D788" i="2"/>
  <c r="C788" i="2"/>
  <c r="B788" i="2"/>
  <c r="A788" i="2"/>
  <c r="U788" i="2" s="1"/>
  <c r="S787" i="2"/>
  <c r="T787" i="2" s="1"/>
  <c r="F787" i="2"/>
  <c r="E787" i="2"/>
  <c r="D787" i="2"/>
  <c r="C787" i="2"/>
  <c r="B787" i="2"/>
  <c r="A787" i="2"/>
  <c r="U787" i="2" s="1"/>
  <c r="S786" i="2"/>
  <c r="T786" i="2" s="1"/>
  <c r="F786" i="2"/>
  <c r="E786" i="2"/>
  <c r="D786" i="2"/>
  <c r="C786" i="2"/>
  <c r="B786" i="2"/>
  <c r="A786" i="2"/>
  <c r="U786" i="2" s="1"/>
  <c r="S785" i="2"/>
  <c r="T785" i="2" s="1"/>
  <c r="F785" i="2"/>
  <c r="E785" i="2"/>
  <c r="D785" i="2"/>
  <c r="C785" i="2"/>
  <c r="B785" i="2"/>
  <c r="A785" i="2"/>
  <c r="U785" i="2" s="1"/>
  <c r="S784" i="2"/>
  <c r="T784" i="2" s="1"/>
  <c r="F784" i="2"/>
  <c r="E784" i="2"/>
  <c r="D784" i="2"/>
  <c r="C784" i="2"/>
  <c r="B784" i="2"/>
  <c r="A784" i="2"/>
  <c r="U784" i="2" s="1"/>
  <c r="S783" i="2"/>
  <c r="T783" i="2" s="1"/>
  <c r="F783" i="2"/>
  <c r="E783" i="2"/>
  <c r="D783" i="2"/>
  <c r="C783" i="2"/>
  <c r="B783" i="2"/>
  <c r="A783" i="2"/>
  <c r="U783" i="2" s="1"/>
  <c r="S782" i="2"/>
  <c r="T782" i="2" s="1"/>
  <c r="F782" i="2"/>
  <c r="E782" i="2"/>
  <c r="D782" i="2"/>
  <c r="C782" i="2"/>
  <c r="B782" i="2"/>
  <c r="A782" i="2"/>
  <c r="U782" i="2" s="1"/>
  <c r="S781" i="2"/>
  <c r="T781" i="2" s="1"/>
  <c r="F781" i="2"/>
  <c r="E781" i="2"/>
  <c r="D781" i="2"/>
  <c r="C781" i="2"/>
  <c r="B781" i="2"/>
  <c r="A781" i="2"/>
  <c r="U781" i="2" s="1"/>
  <c r="S780" i="2"/>
  <c r="T780" i="2" s="1"/>
  <c r="F780" i="2"/>
  <c r="E780" i="2"/>
  <c r="D780" i="2"/>
  <c r="C780" i="2"/>
  <c r="B780" i="2"/>
  <c r="A780" i="2"/>
  <c r="U780" i="2" s="1"/>
  <c r="S779" i="2"/>
  <c r="T779" i="2" s="1"/>
  <c r="F779" i="2"/>
  <c r="E779" i="2"/>
  <c r="D779" i="2"/>
  <c r="C779" i="2"/>
  <c r="B779" i="2"/>
  <c r="A779" i="2"/>
  <c r="U779" i="2" s="1"/>
  <c r="S778" i="2"/>
  <c r="T778" i="2" s="1"/>
  <c r="F778" i="2"/>
  <c r="E778" i="2"/>
  <c r="D778" i="2"/>
  <c r="C778" i="2"/>
  <c r="B778" i="2"/>
  <c r="A778" i="2"/>
  <c r="U778" i="2" s="1"/>
  <c r="S777" i="2"/>
  <c r="T777" i="2" s="1"/>
  <c r="F777" i="2"/>
  <c r="E777" i="2"/>
  <c r="D777" i="2"/>
  <c r="C777" i="2"/>
  <c r="B777" i="2"/>
  <c r="A777" i="2"/>
  <c r="U777" i="2" s="1"/>
  <c r="S776" i="2"/>
  <c r="T776" i="2" s="1"/>
  <c r="F776" i="2"/>
  <c r="E776" i="2"/>
  <c r="D776" i="2"/>
  <c r="C776" i="2"/>
  <c r="B776" i="2"/>
  <c r="A776" i="2"/>
  <c r="U776" i="2" s="1"/>
  <c r="S775" i="2"/>
  <c r="T775" i="2" s="1"/>
  <c r="F775" i="2"/>
  <c r="E775" i="2"/>
  <c r="D775" i="2"/>
  <c r="C775" i="2"/>
  <c r="B775" i="2"/>
  <c r="A775" i="2"/>
  <c r="U775" i="2" s="1"/>
  <c r="S774" i="2"/>
  <c r="T774" i="2" s="1"/>
  <c r="F774" i="2"/>
  <c r="E774" i="2"/>
  <c r="D774" i="2"/>
  <c r="C774" i="2"/>
  <c r="B774" i="2"/>
  <c r="A774" i="2"/>
  <c r="U774" i="2" s="1"/>
  <c r="S773" i="2"/>
  <c r="T773" i="2" s="1"/>
  <c r="F773" i="2"/>
  <c r="E773" i="2"/>
  <c r="D773" i="2"/>
  <c r="C773" i="2"/>
  <c r="B773" i="2"/>
  <c r="A773" i="2"/>
  <c r="U773" i="2" s="1"/>
  <c r="S772" i="2"/>
  <c r="T772" i="2" s="1"/>
  <c r="F772" i="2"/>
  <c r="E772" i="2"/>
  <c r="D772" i="2"/>
  <c r="C772" i="2"/>
  <c r="B772" i="2"/>
  <c r="A772" i="2"/>
  <c r="U772" i="2" s="1"/>
  <c r="S771" i="2"/>
  <c r="T771" i="2" s="1"/>
  <c r="F771" i="2"/>
  <c r="E771" i="2"/>
  <c r="D771" i="2"/>
  <c r="C771" i="2"/>
  <c r="B771" i="2"/>
  <c r="A771" i="2"/>
  <c r="U771" i="2" s="1"/>
  <c r="S770" i="2"/>
  <c r="T770" i="2" s="1"/>
  <c r="F770" i="2"/>
  <c r="E770" i="2"/>
  <c r="D770" i="2"/>
  <c r="C770" i="2"/>
  <c r="B770" i="2"/>
  <c r="A770" i="2"/>
  <c r="U770" i="2" s="1"/>
  <c r="S769" i="2"/>
  <c r="T769" i="2" s="1"/>
  <c r="F769" i="2"/>
  <c r="E769" i="2"/>
  <c r="D769" i="2"/>
  <c r="C769" i="2"/>
  <c r="B769" i="2"/>
  <c r="A769" i="2"/>
  <c r="U769" i="2" s="1"/>
  <c r="S768" i="2"/>
  <c r="F768" i="2"/>
  <c r="E768" i="2"/>
  <c r="D768" i="2"/>
  <c r="C768" i="2"/>
  <c r="B768" i="2"/>
  <c r="A768" i="2"/>
  <c r="U768" i="2" s="1"/>
  <c r="S767" i="2"/>
  <c r="T767" i="2" s="1"/>
  <c r="F767" i="2"/>
  <c r="E767" i="2"/>
  <c r="D767" i="2"/>
  <c r="C767" i="2"/>
  <c r="B767" i="2"/>
  <c r="A767" i="2"/>
  <c r="U767" i="2" s="1"/>
  <c r="S766" i="2"/>
  <c r="T766" i="2" s="1"/>
  <c r="F766" i="2"/>
  <c r="E766" i="2"/>
  <c r="D766" i="2"/>
  <c r="C766" i="2"/>
  <c r="B766" i="2"/>
  <c r="A766" i="2"/>
  <c r="U766" i="2" s="1"/>
  <c r="S765" i="2"/>
  <c r="T765" i="2" s="1"/>
  <c r="F765" i="2"/>
  <c r="E765" i="2"/>
  <c r="D765" i="2"/>
  <c r="C765" i="2"/>
  <c r="B765" i="2"/>
  <c r="A765" i="2"/>
  <c r="U765" i="2" s="1"/>
  <c r="S764" i="2"/>
  <c r="T764" i="2" s="1"/>
  <c r="F764" i="2"/>
  <c r="E764" i="2"/>
  <c r="D764" i="2"/>
  <c r="C764" i="2"/>
  <c r="B764" i="2"/>
  <c r="A764" i="2"/>
  <c r="U764" i="2" s="1"/>
  <c r="S763" i="2"/>
  <c r="T763" i="2" s="1"/>
  <c r="F763" i="2"/>
  <c r="E763" i="2"/>
  <c r="D763" i="2"/>
  <c r="C763" i="2"/>
  <c r="B763" i="2"/>
  <c r="A763" i="2"/>
  <c r="U763" i="2" s="1"/>
  <c r="S762" i="2"/>
  <c r="T762" i="2" s="1"/>
  <c r="F762" i="2"/>
  <c r="E762" i="2"/>
  <c r="D762" i="2"/>
  <c r="C762" i="2"/>
  <c r="B762" i="2"/>
  <c r="A762" i="2"/>
  <c r="U762" i="2" s="1"/>
  <c r="S761" i="2"/>
  <c r="T761" i="2" s="1"/>
  <c r="F761" i="2"/>
  <c r="E761" i="2"/>
  <c r="D761" i="2"/>
  <c r="C761" i="2"/>
  <c r="B761" i="2"/>
  <c r="A761" i="2"/>
  <c r="U761" i="2" s="1"/>
  <c r="S760" i="2"/>
  <c r="T760" i="2" s="1"/>
  <c r="F760" i="2"/>
  <c r="E760" i="2"/>
  <c r="D760" i="2"/>
  <c r="C760" i="2"/>
  <c r="B760" i="2"/>
  <c r="A760" i="2"/>
  <c r="U760" i="2" s="1"/>
  <c r="S759" i="2"/>
  <c r="T759" i="2" s="1"/>
  <c r="F759" i="2"/>
  <c r="E759" i="2"/>
  <c r="D759" i="2"/>
  <c r="C759" i="2"/>
  <c r="B759" i="2"/>
  <c r="A759" i="2"/>
  <c r="U759" i="2" s="1"/>
  <c r="S758" i="2"/>
  <c r="T758" i="2" s="1"/>
  <c r="F758" i="2"/>
  <c r="E758" i="2"/>
  <c r="D758" i="2"/>
  <c r="C758" i="2"/>
  <c r="B758" i="2"/>
  <c r="A758" i="2"/>
  <c r="U758" i="2" s="1"/>
  <c r="S757" i="2"/>
  <c r="T757" i="2" s="1"/>
  <c r="F757" i="2"/>
  <c r="E757" i="2"/>
  <c r="D757" i="2"/>
  <c r="C757" i="2"/>
  <c r="B757" i="2"/>
  <c r="A757" i="2"/>
  <c r="U757" i="2" s="1"/>
  <c r="S756" i="2"/>
  <c r="T756" i="2" s="1"/>
  <c r="F756" i="2"/>
  <c r="E756" i="2"/>
  <c r="D756" i="2"/>
  <c r="C756" i="2"/>
  <c r="B756" i="2"/>
  <c r="A756" i="2"/>
  <c r="U756" i="2" s="1"/>
  <c r="S755" i="2"/>
  <c r="T755" i="2" s="1"/>
  <c r="F755" i="2"/>
  <c r="E755" i="2"/>
  <c r="D755" i="2"/>
  <c r="C755" i="2"/>
  <c r="B755" i="2"/>
  <c r="A755" i="2"/>
  <c r="U755" i="2" s="1"/>
  <c r="S754" i="2"/>
  <c r="T754" i="2" s="1"/>
  <c r="F754" i="2"/>
  <c r="E754" i="2"/>
  <c r="D754" i="2"/>
  <c r="C754" i="2"/>
  <c r="B754" i="2"/>
  <c r="A754" i="2"/>
  <c r="U754" i="2" s="1"/>
  <c r="S753" i="2"/>
  <c r="T753" i="2" s="1"/>
  <c r="F753" i="2"/>
  <c r="E753" i="2"/>
  <c r="D753" i="2"/>
  <c r="C753" i="2"/>
  <c r="B753" i="2"/>
  <c r="A753" i="2"/>
  <c r="U753" i="2" s="1"/>
  <c r="S752" i="2"/>
  <c r="T752" i="2" s="1"/>
  <c r="F752" i="2"/>
  <c r="E752" i="2"/>
  <c r="D752" i="2"/>
  <c r="C752" i="2"/>
  <c r="B752" i="2"/>
  <c r="A752" i="2"/>
  <c r="U752" i="2" s="1"/>
  <c r="S751" i="2"/>
  <c r="T751" i="2" s="1"/>
  <c r="F751" i="2"/>
  <c r="E751" i="2"/>
  <c r="D751" i="2"/>
  <c r="C751" i="2"/>
  <c r="B751" i="2"/>
  <c r="A751" i="2"/>
  <c r="U751" i="2" s="1"/>
  <c r="S750" i="2"/>
  <c r="T750" i="2" s="1"/>
  <c r="F750" i="2"/>
  <c r="E750" i="2"/>
  <c r="D750" i="2"/>
  <c r="C750" i="2"/>
  <c r="B750" i="2"/>
  <c r="A750" i="2"/>
  <c r="U750" i="2" s="1"/>
  <c r="S749" i="2"/>
  <c r="T749" i="2" s="1"/>
  <c r="F749" i="2"/>
  <c r="E749" i="2"/>
  <c r="D749" i="2"/>
  <c r="C749" i="2"/>
  <c r="B749" i="2"/>
  <c r="A749" i="2"/>
  <c r="U749" i="2" s="1"/>
  <c r="S748" i="2"/>
  <c r="T748" i="2" s="1"/>
  <c r="F748" i="2"/>
  <c r="E748" i="2"/>
  <c r="D748" i="2"/>
  <c r="C748" i="2"/>
  <c r="B748" i="2"/>
  <c r="A748" i="2"/>
  <c r="U748" i="2" s="1"/>
  <c r="S747" i="2"/>
  <c r="T747" i="2" s="1"/>
  <c r="F747" i="2"/>
  <c r="E747" i="2"/>
  <c r="D747" i="2"/>
  <c r="C747" i="2"/>
  <c r="B747" i="2"/>
  <c r="A747" i="2"/>
  <c r="U747" i="2" s="1"/>
  <c r="S746" i="2"/>
  <c r="T746" i="2" s="1"/>
  <c r="F746" i="2"/>
  <c r="E746" i="2"/>
  <c r="D746" i="2"/>
  <c r="C746" i="2"/>
  <c r="B746" i="2"/>
  <c r="A746" i="2"/>
  <c r="U746" i="2" s="1"/>
  <c r="S745" i="2"/>
  <c r="T745" i="2" s="1"/>
  <c r="F745" i="2"/>
  <c r="E745" i="2"/>
  <c r="D745" i="2"/>
  <c r="C745" i="2"/>
  <c r="B745" i="2"/>
  <c r="A745" i="2"/>
  <c r="U745" i="2" s="1"/>
  <c r="S744" i="2"/>
  <c r="T744" i="2" s="1"/>
  <c r="F744" i="2"/>
  <c r="E744" i="2"/>
  <c r="D744" i="2"/>
  <c r="C744" i="2"/>
  <c r="B744" i="2"/>
  <c r="A744" i="2"/>
  <c r="U744" i="2" s="1"/>
  <c r="S743" i="2"/>
  <c r="T743" i="2" s="1"/>
  <c r="F743" i="2"/>
  <c r="E743" i="2"/>
  <c r="D743" i="2"/>
  <c r="C743" i="2"/>
  <c r="B743" i="2"/>
  <c r="A743" i="2"/>
  <c r="U743" i="2" s="1"/>
  <c r="S742" i="2"/>
  <c r="T742" i="2" s="1"/>
  <c r="F742" i="2"/>
  <c r="E742" i="2"/>
  <c r="D742" i="2"/>
  <c r="C742" i="2"/>
  <c r="B742" i="2"/>
  <c r="A742" i="2"/>
  <c r="U742" i="2" s="1"/>
  <c r="S741" i="2"/>
  <c r="T741" i="2" s="1"/>
  <c r="F741" i="2"/>
  <c r="E741" i="2"/>
  <c r="D741" i="2"/>
  <c r="C741" i="2"/>
  <c r="B741" i="2"/>
  <c r="A741" i="2"/>
  <c r="U741" i="2" s="1"/>
  <c r="S740" i="2"/>
  <c r="T740" i="2" s="1"/>
  <c r="F740" i="2"/>
  <c r="E740" i="2"/>
  <c r="D740" i="2"/>
  <c r="C740" i="2"/>
  <c r="B740" i="2"/>
  <c r="A740" i="2"/>
  <c r="U740" i="2" s="1"/>
  <c r="S739" i="2"/>
  <c r="T739" i="2" s="1"/>
  <c r="F739" i="2"/>
  <c r="E739" i="2"/>
  <c r="D739" i="2"/>
  <c r="C739" i="2"/>
  <c r="B739" i="2"/>
  <c r="A739" i="2"/>
  <c r="U739" i="2" s="1"/>
  <c r="S738" i="2"/>
  <c r="T738" i="2" s="1"/>
  <c r="F738" i="2"/>
  <c r="E738" i="2"/>
  <c r="D738" i="2"/>
  <c r="C738" i="2"/>
  <c r="B738" i="2"/>
  <c r="A738" i="2"/>
  <c r="U738" i="2" s="1"/>
  <c r="S737" i="2"/>
  <c r="T737" i="2" s="1"/>
  <c r="F737" i="2"/>
  <c r="E737" i="2"/>
  <c r="D737" i="2"/>
  <c r="C737" i="2"/>
  <c r="B737" i="2"/>
  <c r="A737" i="2"/>
  <c r="U737" i="2" s="1"/>
  <c r="S736" i="2"/>
  <c r="T736" i="2" s="1"/>
  <c r="F736" i="2"/>
  <c r="E736" i="2"/>
  <c r="D736" i="2"/>
  <c r="C736" i="2"/>
  <c r="B736" i="2"/>
  <c r="A736" i="2"/>
  <c r="U736" i="2" s="1"/>
  <c r="S735" i="2"/>
  <c r="T735" i="2" s="1"/>
  <c r="F735" i="2"/>
  <c r="E735" i="2"/>
  <c r="D735" i="2"/>
  <c r="C735" i="2"/>
  <c r="B735" i="2"/>
  <c r="A735" i="2"/>
  <c r="U735" i="2" s="1"/>
  <c r="S734" i="2"/>
  <c r="T734" i="2" s="1"/>
  <c r="F734" i="2"/>
  <c r="E734" i="2"/>
  <c r="D734" i="2"/>
  <c r="C734" i="2"/>
  <c r="B734" i="2"/>
  <c r="A734" i="2"/>
  <c r="U734" i="2" s="1"/>
  <c r="S733" i="2"/>
  <c r="T733" i="2" s="1"/>
  <c r="F733" i="2"/>
  <c r="E733" i="2"/>
  <c r="D733" i="2"/>
  <c r="C733" i="2"/>
  <c r="B733" i="2"/>
  <c r="A733" i="2"/>
  <c r="U733" i="2" s="1"/>
  <c r="S732" i="2"/>
  <c r="T732" i="2" s="1"/>
  <c r="F732" i="2"/>
  <c r="E732" i="2"/>
  <c r="D732" i="2"/>
  <c r="C732" i="2"/>
  <c r="B732" i="2"/>
  <c r="A732" i="2"/>
  <c r="U732" i="2" s="1"/>
  <c r="S731" i="2"/>
  <c r="T731" i="2" s="1"/>
  <c r="F731" i="2"/>
  <c r="E731" i="2"/>
  <c r="D731" i="2"/>
  <c r="C731" i="2"/>
  <c r="B731" i="2"/>
  <c r="A731" i="2"/>
  <c r="U731" i="2" s="1"/>
  <c r="S730" i="2"/>
  <c r="T730" i="2" s="1"/>
  <c r="F730" i="2"/>
  <c r="E730" i="2"/>
  <c r="D730" i="2"/>
  <c r="C730" i="2"/>
  <c r="B730" i="2"/>
  <c r="A730" i="2"/>
  <c r="U730" i="2" s="1"/>
  <c r="S729" i="2"/>
  <c r="T729" i="2" s="1"/>
  <c r="F729" i="2"/>
  <c r="E729" i="2"/>
  <c r="D729" i="2"/>
  <c r="C729" i="2"/>
  <c r="B729" i="2"/>
  <c r="A729" i="2"/>
  <c r="U729" i="2" s="1"/>
  <c r="S728" i="2"/>
  <c r="T728" i="2" s="1"/>
  <c r="F728" i="2"/>
  <c r="E728" i="2"/>
  <c r="D728" i="2"/>
  <c r="C728" i="2"/>
  <c r="B728" i="2"/>
  <c r="A728" i="2"/>
  <c r="U728" i="2" s="1"/>
  <c r="S727" i="2"/>
  <c r="T727" i="2" s="1"/>
  <c r="F727" i="2"/>
  <c r="E727" i="2"/>
  <c r="D727" i="2"/>
  <c r="C727" i="2"/>
  <c r="B727" i="2"/>
  <c r="A727" i="2"/>
  <c r="U727" i="2" s="1"/>
  <c r="S726" i="2"/>
  <c r="T726" i="2" s="1"/>
  <c r="F726" i="2"/>
  <c r="E726" i="2"/>
  <c r="D726" i="2"/>
  <c r="C726" i="2"/>
  <c r="B726" i="2"/>
  <c r="A726" i="2"/>
  <c r="U726" i="2" s="1"/>
  <c r="S725" i="2"/>
  <c r="T725" i="2" s="1"/>
  <c r="F725" i="2"/>
  <c r="E725" i="2"/>
  <c r="D725" i="2"/>
  <c r="C725" i="2"/>
  <c r="B725" i="2"/>
  <c r="A725" i="2"/>
  <c r="U725" i="2" s="1"/>
  <c r="S724" i="2"/>
  <c r="T724" i="2" s="1"/>
  <c r="F724" i="2"/>
  <c r="E724" i="2"/>
  <c r="D724" i="2"/>
  <c r="C724" i="2"/>
  <c r="B724" i="2"/>
  <c r="A724" i="2"/>
  <c r="U724" i="2" s="1"/>
  <c r="S723" i="2"/>
  <c r="T723" i="2" s="1"/>
  <c r="A723" i="2"/>
  <c r="U723" i="2" s="1"/>
  <c r="S722" i="2"/>
  <c r="T722" i="2" s="1"/>
  <c r="F722" i="2"/>
  <c r="E722" i="2"/>
  <c r="D722" i="2"/>
  <c r="C722" i="2"/>
  <c r="B722" i="2"/>
  <c r="A722" i="2"/>
  <c r="U722" i="2" s="1"/>
  <c r="S721" i="2"/>
  <c r="T721" i="2" s="1"/>
  <c r="F721" i="2"/>
  <c r="E721" i="2"/>
  <c r="D721" i="2"/>
  <c r="C721" i="2"/>
  <c r="B721" i="2"/>
  <c r="A721" i="2"/>
  <c r="U721" i="2" s="1"/>
  <c r="S720" i="2"/>
  <c r="T720" i="2" s="1"/>
  <c r="F720" i="2"/>
  <c r="E720" i="2"/>
  <c r="D720" i="2"/>
  <c r="C720" i="2"/>
  <c r="B720" i="2"/>
  <c r="A720" i="2"/>
  <c r="U720" i="2" s="1"/>
  <c r="S719" i="2"/>
  <c r="T719" i="2" s="1"/>
  <c r="F719" i="2"/>
  <c r="E719" i="2"/>
  <c r="D719" i="2"/>
  <c r="C719" i="2"/>
  <c r="B719" i="2"/>
  <c r="A719" i="2"/>
  <c r="U719" i="2" s="1"/>
  <c r="S718" i="2"/>
  <c r="T718" i="2" s="1"/>
  <c r="F718" i="2"/>
  <c r="E718" i="2"/>
  <c r="D718" i="2"/>
  <c r="C718" i="2"/>
  <c r="B718" i="2"/>
  <c r="A718" i="2"/>
  <c r="U718" i="2" s="1"/>
  <c r="S717" i="2"/>
  <c r="T717" i="2" s="1"/>
  <c r="F717" i="2"/>
  <c r="E717" i="2"/>
  <c r="D717" i="2"/>
  <c r="C717" i="2"/>
  <c r="B717" i="2"/>
  <c r="A717" i="2"/>
  <c r="U717" i="2" s="1"/>
  <c r="S716" i="2"/>
  <c r="T716" i="2" s="1"/>
  <c r="F716" i="2"/>
  <c r="E716" i="2"/>
  <c r="D716" i="2"/>
  <c r="C716" i="2"/>
  <c r="B716" i="2"/>
  <c r="A716" i="2"/>
  <c r="U716" i="2" s="1"/>
  <c r="S715" i="2"/>
  <c r="T715" i="2" s="1"/>
  <c r="F715" i="2"/>
  <c r="E715" i="2"/>
  <c r="D715" i="2"/>
  <c r="C715" i="2"/>
  <c r="B715" i="2"/>
  <c r="A715" i="2"/>
  <c r="U715" i="2" s="1"/>
  <c r="S714" i="2"/>
  <c r="T714" i="2" s="1"/>
  <c r="F714" i="2"/>
  <c r="E714" i="2"/>
  <c r="D714" i="2"/>
  <c r="C714" i="2"/>
  <c r="B714" i="2"/>
  <c r="A714" i="2"/>
  <c r="U714" i="2" s="1"/>
  <c r="S713" i="2"/>
  <c r="T713" i="2" s="1"/>
  <c r="F713" i="2"/>
  <c r="E713" i="2"/>
  <c r="D713" i="2"/>
  <c r="C713" i="2"/>
  <c r="B713" i="2"/>
  <c r="A713" i="2"/>
  <c r="U713" i="2" s="1"/>
  <c r="S712" i="2"/>
  <c r="T712" i="2" s="1"/>
  <c r="F712" i="2"/>
  <c r="E712" i="2"/>
  <c r="D712" i="2"/>
  <c r="C712" i="2"/>
  <c r="B712" i="2"/>
  <c r="A712" i="2"/>
  <c r="U712" i="2" s="1"/>
  <c r="S711" i="2"/>
  <c r="T711" i="2" s="1"/>
  <c r="F711" i="2"/>
  <c r="E711" i="2"/>
  <c r="D711" i="2"/>
  <c r="C711" i="2"/>
  <c r="B711" i="2"/>
  <c r="A711" i="2"/>
  <c r="U711" i="2" s="1"/>
  <c r="S710" i="2"/>
  <c r="T710" i="2" s="1"/>
  <c r="F710" i="2"/>
  <c r="E710" i="2"/>
  <c r="D710" i="2"/>
  <c r="C710" i="2"/>
  <c r="B710" i="2"/>
  <c r="A710" i="2"/>
  <c r="U710" i="2" s="1"/>
  <c r="S709" i="2"/>
  <c r="T709" i="2" s="1"/>
  <c r="F709" i="2"/>
  <c r="E709" i="2"/>
  <c r="D709" i="2"/>
  <c r="C709" i="2"/>
  <c r="B709" i="2"/>
  <c r="A709" i="2"/>
  <c r="U709" i="2" s="1"/>
  <c r="S708" i="2"/>
  <c r="T708" i="2" s="1"/>
  <c r="F708" i="2"/>
  <c r="E708" i="2"/>
  <c r="D708" i="2"/>
  <c r="C708" i="2"/>
  <c r="B708" i="2"/>
  <c r="A708" i="2"/>
  <c r="U708" i="2" s="1"/>
  <c r="S707" i="2"/>
  <c r="T707" i="2" s="1"/>
  <c r="F707" i="2"/>
  <c r="E707" i="2"/>
  <c r="D707" i="2"/>
  <c r="C707" i="2"/>
  <c r="B707" i="2"/>
  <c r="A707" i="2"/>
  <c r="U707" i="2" s="1"/>
  <c r="S706" i="2"/>
  <c r="T706" i="2" s="1"/>
  <c r="F706" i="2"/>
  <c r="E706" i="2"/>
  <c r="D706" i="2"/>
  <c r="C706" i="2"/>
  <c r="B706" i="2"/>
  <c r="A706" i="2"/>
  <c r="U706" i="2" s="1"/>
  <c r="S705" i="2"/>
  <c r="T705" i="2" s="1"/>
  <c r="F705" i="2"/>
  <c r="E705" i="2"/>
  <c r="D705" i="2"/>
  <c r="C705" i="2"/>
  <c r="B705" i="2"/>
  <c r="A705" i="2"/>
  <c r="U705" i="2" s="1"/>
  <c r="S704" i="2"/>
  <c r="T704" i="2" s="1"/>
  <c r="F704" i="2"/>
  <c r="E704" i="2"/>
  <c r="D704" i="2"/>
  <c r="C704" i="2"/>
  <c r="B704" i="2"/>
  <c r="A704" i="2"/>
  <c r="U704" i="2" s="1"/>
  <c r="S703" i="2"/>
  <c r="T703" i="2" s="1"/>
  <c r="F703" i="2"/>
  <c r="E703" i="2"/>
  <c r="D703" i="2"/>
  <c r="C703" i="2"/>
  <c r="B703" i="2"/>
  <c r="A703" i="2"/>
  <c r="U703" i="2" s="1"/>
  <c r="S702" i="2"/>
  <c r="T702" i="2" s="1"/>
  <c r="F702" i="2"/>
  <c r="E702" i="2"/>
  <c r="D702" i="2"/>
  <c r="C702" i="2"/>
  <c r="B702" i="2"/>
  <c r="A702" i="2"/>
  <c r="U702" i="2" s="1"/>
  <c r="S701" i="2"/>
  <c r="T701" i="2" s="1"/>
  <c r="F701" i="2"/>
  <c r="E701" i="2"/>
  <c r="D701" i="2"/>
  <c r="C701" i="2"/>
  <c r="B701" i="2"/>
  <c r="A701" i="2"/>
  <c r="U701" i="2" s="1"/>
  <c r="S700" i="2"/>
  <c r="T700" i="2" s="1"/>
  <c r="F700" i="2"/>
  <c r="E700" i="2"/>
  <c r="D700" i="2"/>
  <c r="C700" i="2"/>
  <c r="B700" i="2"/>
  <c r="A700" i="2"/>
  <c r="U700" i="2" s="1"/>
  <c r="S699" i="2"/>
  <c r="T699" i="2" s="1"/>
  <c r="F699" i="2"/>
  <c r="E699" i="2"/>
  <c r="D699" i="2"/>
  <c r="C699" i="2"/>
  <c r="B699" i="2"/>
  <c r="A699" i="2"/>
  <c r="U699" i="2" s="1"/>
  <c r="S698" i="2"/>
  <c r="T698" i="2" s="1"/>
  <c r="F698" i="2"/>
  <c r="E698" i="2"/>
  <c r="D698" i="2"/>
  <c r="C698" i="2"/>
  <c r="B698" i="2"/>
  <c r="A698" i="2"/>
  <c r="U698" i="2" s="1"/>
  <c r="S697" i="2"/>
  <c r="T697" i="2" s="1"/>
  <c r="F697" i="2"/>
  <c r="E697" i="2"/>
  <c r="D697" i="2"/>
  <c r="C697" i="2"/>
  <c r="B697" i="2"/>
  <c r="A697" i="2"/>
  <c r="U697" i="2" s="1"/>
  <c r="S696" i="2"/>
  <c r="T696" i="2" s="1"/>
  <c r="F696" i="2"/>
  <c r="E696" i="2"/>
  <c r="D696" i="2"/>
  <c r="C696" i="2"/>
  <c r="B696" i="2"/>
  <c r="A696" i="2"/>
  <c r="U696" i="2" s="1"/>
  <c r="S695" i="2"/>
  <c r="T695" i="2" s="1"/>
  <c r="F695" i="2"/>
  <c r="E695" i="2"/>
  <c r="D695" i="2"/>
  <c r="C695" i="2"/>
  <c r="B695" i="2"/>
  <c r="A695" i="2"/>
  <c r="U695" i="2" s="1"/>
  <c r="S694" i="2"/>
  <c r="T694" i="2" s="1"/>
  <c r="F694" i="2"/>
  <c r="E694" i="2"/>
  <c r="D694" i="2"/>
  <c r="C694" i="2"/>
  <c r="B694" i="2"/>
  <c r="A694" i="2"/>
  <c r="U694" i="2" s="1"/>
  <c r="S693" i="2"/>
  <c r="T693" i="2" s="1"/>
  <c r="F693" i="2"/>
  <c r="E693" i="2"/>
  <c r="D693" i="2"/>
  <c r="C693" i="2"/>
  <c r="B693" i="2"/>
  <c r="A693" i="2"/>
  <c r="U693" i="2" s="1"/>
  <c r="S692" i="2"/>
  <c r="T692" i="2" s="1"/>
  <c r="F692" i="2"/>
  <c r="E692" i="2"/>
  <c r="D692" i="2"/>
  <c r="C692" i="2"/>
  <c r="B692" i="2"/>
  <c r="A692" i="2"/>
  <c r="U692" i="2" s="1"/>
  <c r="S691" i="2"/>
  <c r="T691" i="2" s="1"/>
  <c r="F691" i="2"/>
  <c r="E691" i="2"/>
  <c r="D691" i="2"/>
  <c r="C691" i="2"/>
  <c r="B691" i="2"/>
  <c r="A691" i="2"/>
  <c r="U691" i="2" s="1"/>
  <c r="S690" i="2"/>
  <c r="T690" i="2" s="1"/>
  <c r="F690" i="2"/>
  <c r="E690" i="2"/>
  <c r="D690" i="2"/>
  <c r="C690" i="2"/>
  <c r="B690" i="2"/>
  <c r="A690" i="2"/>
  <c r="U690" i="2" s="1"/>
  <c r="S689" i="2"/>
  <c r="T689" i="2" s="1"/>
  <c r="F689" i="2"/>
  <c r="E689" i="2"/>
  <c r="D689" i="2"/>
  <c r="C689" i="2"/>
  <c r="B689" i="2"/>
  <c r="A689" i="2"/>
  <c r="U689" i="2" s="1"/>
  <c r="S688" i="2"/>
  <c r="T688" i="2" s="1"/>
  <c r="F688" i="2"/>
  <c r="E688" i="2"/>
  <c r="D688" i="2"/>
  <c r="C688" i="2"/>
  <c r="B688" i="2"/>
  <c r="A688" i="2"/>
  <c r="U688" i="2" s="1"/>
  <c r="S687" i="2"/>
  <c r="T687" i="2" s="1"/>
  <c r="F687" i="2"/>
  <c r="E687" i="2"/>
  <c r="D687" i="2"/>
  <c r="C687" i="2"/>
  <c r="B687" i="2"/>
  <c r="A687" i="2"/>
  <c r="U687" i="2" s="1"/>
  <c r="S686" i="2"/>
  <c r="T686" i="2" s="1"/>
  <c r="F686" i="2"/>
  <c r="E686" i="2"/>
  <c r="D686" i="2"/>
  <c r="C686" i="2"/>
  <c r="B686" i="2"/>
  <c r="A686" i="2"/>
  <c r="U686" i="2" s="1"/>
  <c r="S685" i="2"/>
  <c r="T685" i="2" s="1"/>
  <c r="F685" i="2"/>
  <c r="E685" i="2"/>
  <c r="D685" i="2"/>
  <c r="C685" i="2"/>
  <c r="B685" i="2"/>
  <c r="A685" i="2"/>
  <c r="U685" i="2" s="1"/>
  <c r="S684" i="2"/>
  <c r="T684" i="2" s="1"/>
  <c r="F684" i="2"/>
  <c r="E684" i="2"/>
  <c r="D684" i="2"/>
  <c r="C684" i="2"/>
  <c r="B684" i="2"/>
  <c r="A684" i="2"/>
  <c r="U684" i="2" s="1"/>
  <c r="S683" i="2"/>
  <c r="T683" i="2" s="1"/>
  <c r="F683" i="2"/>
  <c r="E683" i="2"/>
  <c r="D683" i="2"/>
  <c r="C683" i="2"/>
  <c r="B683" i="2"/>
  <c r="A683" i="2"/>
  <c r="U683" i="2" s="1"/>
  <c r="S682" i="2"/>
  <c r="F682" i="2"/>
  <c r="E682" i="2"/>
  <c r="D682" i="2"/>
  <c r="C682" i="2"/>
  <c r="B682" i="2"/>
  <c r="A682" i="2"/>
  <c r="U682" i="2" s="1"/>
  <c r="S681" i="2"/>
  <c r="T681" i="2" s="1"/>
  <c r="F681" i="2"/>
  <c r="E681" i="2"/>
  <c r="D681" i="2"/>
  <c r="C681" i="2"/>
  <c r="B681" i="2"/>
  <c r="A681" i="2"/>
  <c r="U681" i="2" s="1"/>
  <c r="S680" i="2"/>
  <c r="F680" i="2"/>
  <c r="E680" i="2"/>
  <c r="D680" i="2"/>
  <c r="C680" i="2"/>
  <c r="B680" i="2"/>
  <c r="A680" i="2"/>
  <c r="U680" i="2" s="1"/>
  <c r="S679" i="2"/>
  <c r="T679" i="2" s="1"/>
  <c r="F679" i="2"/>
  <c r="E679" i="2"/>
  <c r="D679" i="2"/>
  <c r="C679" i="2"/>
  <c r="B679" i="2"/>
  <c r="A679" i="2"/>
  <c r="U679" i="2" s="1"/>
  <c r="S678" i="2"/>
  <c r="T678" i="2" s="1"/>
  <c r="F678" i="2"/>
  <c r="E678" i="2"/>
  <c r="D678" i="2"/>
  <c r="C678" i="2"/>
  <c r="B678" i="2"/>
  <c r="A678" i="2"/>
  <c r="U678" i="2" s="1"/>
  <c r="S677" i="2"/>
  <c r="T677" i="2" s="1"/>
  <c r="F677" i="2"/>
  <c r="E677" i="2"/>
  <c r="D677" i="2"/>
  <c r="C677" i="2"/>
  <c r="B677" i="2"/>
  <c r="A677" i="2"/>
  <c r="U677" i="2" s="1"/>
  <c r="S676" i="2"/>
  <c r="T676" i="2" s="1"/>
  <c r="F676" i="2"/>
  <c r="E676" i="2"/>
  <c r="D676" i="2"/>
  <c r="C676" i="2"/>
  <c r="B676" i="2"/>
  <c r="A676" i="2"/>
  <c r="U676" i="2" s="1"/>
  <c r="S675" i="2"/>
  <c r="T675" i="2" s="1"/>
  <c r="F675" i="2"/>
  <c r="E675" i="2"/>
  <c r="D675" i="2"/>
  <c r="C675" i="2"/>
  <c r="B675" i="2"/>
  <c r="A675" i="2"/>
  <c r="U675" i="2" s="1"/>
  <c r="S674" i="2"/>
  <c r="T674" i="2" s="1"/>
  <c r="F674" i="2"/>
  <c r="E674" i="2"/>
  <c r="D674" i="2"/>
  <c r="C674" i="2"/>
  <c r="B674" i="2"/>
  <c r="A674" i="2"/>
  <c r="U674" i="2" s="1"/>
  <c r="S673" i="2"/>
  <c r="T673" i="2" s="1"/>
  <c r="F673" i="2"/>
  <c r="E673" i="2"/>
  <c r="D673" i="2"/>
  <c r="C673" i="2"/>
  <c r="B673" i="2"/>
  <c r="A673" i="2"/>
  <c r="U673" i="2" s="1"/>
  <c r="S672" i="2"/>
  <c r="T672" i="2" s="1"/>
  <c r="F672" i="2"/>
  <c r="E672" i="2"/>
  <c r="D672" i="2"/>
  <c r="C672" i="2"/>
  <c r="B672" i="2"/>
  <c r="A672" i="2"/>
  <c r="U672" i="2" s="1"/>
  <c r="S671" i="2"/>
  <c r="T671" i="2" s="1"/>
  <c r="F671" i="2"/>
  <c r="E671" i="2"/>
  <c r="D671" i="2"/>
  <c r="C671" i="2"/>
  <c r="B671" i="2"/>
  <c r="A671" i="2"/>
  <c r="U671" i="2" s="1"/>
  <c r="S670" i="2"/>
  <c r="T670" i="2" s="1"/>
  <c r="F670" i="2"/>
  <c r="E670" i="2"/>
  <c r="D670" i="2"/>
  <c r="C670" i="2"/>
  <c r="B670" i="2"/>
  <c r="A670" i="2"/>
  <c r="U670" i="2" s="1"/>
  <c r="S669" i="2"/>
  <c r="T669" i="2" s="1"/>
  <c r="F669" i="2"/>
  <c r="E669" i="2"/>
  <c r="D669" i="2"/>
  <c r="C669" i="2"/>
  <c r="B669" i="2"/>
  <c r="A669" i="2"/>
  <c r="U669" i="2" s="1"/>
  <c r="S668" i="2"/>
  <c r="T668" i="2" s="1"/>
  <c r="F668" i="2"/>
  <c r="E668" i="2"/>
  <c r="D668" i="2"/>
  <c r="C668" i="2"/>
  <c r="B668" i="2"/>
  <c r="A668" i="2"/>
  <c r="U668" i="2" s="1"/>
  <c r="S667" i="2"/>
  <c r="T667" i="2" s="1"/>
  <c r="F667" i="2"/>
  <c r="E667" i="2"/>
  <c r="D667" i="2"/>
  <c r="C667" i="2"/>
  <c r="B667" i="2"/>
  <c r="A667" i="2"/>
  <c r="U667" i="2" s="1"/>
  <c r="S666" i="2"/>
  <c r="T666" i="2" s="1"/>
  <c r="F666" i="2"/>
  <c r="E666" i="2"/>
  <c r="D666" i="2"/>
  <c r="C666" i="2"/>
  <c r="B666" i="2"/>
  <c r="A666" i="2"/>
  <c r="U666" i="2" s="1"/>
  <c r="S665" i="2"/>
  <c r="T665" i="2" s="1"/>
  <c r="F665" i="2"/>
  <c r="E665" i="2"/>
  <c r="D665" i="2"/>
  <c r="C665" i="2"/>
  <c r="B665" i="2"/>
  <c r="A665" i="2"/>
  <c r="U665" i="2" s="1"/>
  <c r="S664" i="2"/>
  <c r="F664" i="2"/>
  <c r="E664" i="2"/>
  <c r="D664" i="2"/>
  <c r="C664" i="2"/>
  <c r="B664" i="2"/>
  <c r="A664" i="2"/>
  <c r="U664" i="2" s="1"/>
  <c r="S659" i="2"/>
  <c r="T659" i="2" s="1"/>
  <c r="F659" i="2"/>
  <c r="E659" i="2"/>
  <c r="D659" i="2"/>
  <c r="C659" i="2"/>
  <c r="B659" i="2"/>
  <c r="A659" i="2"/>
  <c r="U659" i="2" s="1"/>
  <c r="S657" i="2"/>
  <c r="T657" i="2" s="1"/>
  <c r="F657" i="2"/>
  <c r="E657" i="2"/>
  <c r="D657" i="2"/>
  <c r="C657" i="2"/>
  <c r="B657" i="2"/>
  <c r="A657" i="2"/>
  <c r="U657" i="2" s="1"/>
  <c r="S656" i="2"/>
  <c r="T656" i="2" s="1"/>
  <c r="F656" i="2"/>
  <c r="E656" i="2"/>
  <c r="D656" i="2"/>
  <c r="C656" i="2"/>
  <c r="B656" i="2"/>
  <c r="A656" i="2"/>
  <c r="U656" i="2" s="1"/>
  <c r="S655" i="2"/>
  <c r="T655" i="2" s="1"/>
  <c r="F655" i="2"/>
  <c r="E655" i="2"/>
  <c r="D655" i="2"/>
  <c r="C655" i="2"/>
  <c r="B655" i="2"/>
  <c r="A655" i="2"/>
  <c r="U655" i="2" s="1"/>
  <c r="S654" i="2"/>
  <c r="T654" i="2" s="1"/>
  <c r="F654" i="2"/>
  <c r="E654" i="2"/>
  <c r="D654" i="2"/>
  <c r="C654" i="2"/>
  <c r="B654" i="2"/>
  <c r="A654" i="2"/>
  <c r="U654" i="2" s="1"/>
  <c r="S653" i="2"/>
  <c r="T653" i="2" s="1"/>
  <c r="F653" i="2"/>
  <c r="E653" i="2"/>
  <c r="D653" i="2"/>
  <c r="C653" i="2"/>
  <c r="B653" i="2"/>
  <c r="A653" i="2"/>
  <c r="U653" i="2" s="1"/>
  <c r="S652" i="2"/>
  <c r="T652" i="2" s="1"/>
  <c r="F652" i="2"/>
  <c r="E652" i="2"/>
  <c r="D652" i="2"/>
  <c r="C652" i="2"/>
  <c r="B652" i="2"/>
  <c r="A652" i="2"/>
  <c r="U652" i="2" s="1"/>
  <c r="S651" i="2"/>
  <c r="T651" i="2" s="1"/>
  <c r="F651" i="2"/>
  <c r="E651" i="2"/>
  <c r="D651" i="2"/>
  <c r="C651" i="2"/>
  <c r="B651" i="2"/>
  <c r="A651" i="2"/>
  <c r="U651" i="2" s="1"/>
  <c r="S650" i="2"/>
  <c r="T650" i="2" s="1"/>
  <c r="F650" i="2"/>
  <c r="E650" i="2"/>
  <c r="D650" i="2"/>
  <c r="C650" i="2"/>
  <c r="B650" i="2"/>
  <c r="A650" i="2"/>
  <c r="U650" i="2" s="1"/>
  <c r="S649" i="2"/>
  <c r="T649" i="2" s="1"/>
  <c r="F649" i="2"/>
  <c r="E649" i="2"/>
  <c r="D649" i="2"/>
  <c r="C649" i="2"/>
  <c r="B649" i="2"/>
  <c r="A649" i="2"/>
  <c r="U649" i="2" s="1"/>
  <c r="S648" i="2"/>
  <c r="T648" i="2" s="1"/>
  <c r="F648" i="2"/>
  <c r="E648" i="2"/>
  <c r="D648" i="2"/>
  <c r="C648" i="2"/>
  <c r="B648" i="2"/>
  <c r="A648" i="2"/>
  <c r="U648" i="2" s="1"/>
  <c r="S647" i="2"/>
  <c r="T647" i="2" s="1"/>
  <c r="F647" i="2"/>
  <c r="E647" i="2"/>
  <c r="D647" i="2"/>
  <c r="C647" i="2"/>
  <c r="B647" i="2"/>
  <c r="A647" i="2"/>
  <c r="U647" i="2" s="1"/>
  <c r="S646" i="2"/>
  <c r="T646" i="2" s="1"/>
  <c r="F646" i="2"/>
  <c r="E646" i="2"/>
  <c r="D646" i="2"/>
  <c r="C646" i="2"/>
  <c r="B646" i="2"/>
  <c r="A646" i="2"/>
  <c r="U646" i="2" s="1"/>
  <c r="S645" i="2"/>
  <c r="T645" i="2" s="1"/>
  <c r="F645" i="2"/>
  <c r="E645" i="2"/>
  <c r="D645" i="2"/>
  <c r="C645" i="2"/>
  <c r="B645" i="2"/>
  <c r="A645" i="2"/>
  <c r="U645" i="2" s="1"/>
  <c r="S644" i="2"/>
  <c r="T644" i="2" s="1"/>
  <c r="F644" i="2"/>
  <c r="E644" i="2"/>
  <c r="D644" i="2"/>
  <c r="C644" i="2"/>
  <c r="B644" i="2"/>
  <c r="A644" i="2"/>
  <c r="U644" i="2" s="1"/>
  <c r="S643" i="2"/>
  <c r="T643" i="2" s="1"/>
  <c r="F643" i="2"/>
  <c r="E643" i="2"/>
  <c r="D643" i="2"/>
  <c r="C643" i="2"/>
  <c r="B643" i="2"/>
  <c r="A643" i="2"/>
  <c r="U643" i="2" s="1"/>
  <c r="S642" i="2"/>
  <c r="T642" i="2" s="1"/>
  <c r="F642" i="2"/>
  <c r="E642" i="2"/>
  <c r="D642" i="2"/>
  <c r="C642" i="2"/>
  <c r="B642" i="2"/>
  <c r="A642" i="2"/>
  <c r="U642" i="2" s="1"/>
  <c r="S641" i="2"/>
  <c r="T641" i="2" s="1"/>
  <c r="F641" i="2"/>
  <c r="E641" i="2"/>
  <c r="D641" i="2"/>
  <c r="C641" i="2"/>
  <c r="B641" i="2"/>
  <c r="A641" i="2"/>
  <c r="U641" i="2" s="1"/>
  <c r="S638" i="2"/>
  <c r="T638" i="2" s="1"/>
  <c r="F638" i="2"/>
  <c r="E638" i="2"/>
  <c r="D638" i="2"/>
  <c r="C638" i="2"/>
  <c r="B638" i="2"/>
  <c r="A638" i="2"/>
  <c r="U638" i="2" s="1"/>
  <c r="S637" i="2"/>
  <c r="T637" i="2" s="1"/>
  <c r="F637" i="2"/>
  <c r="E637" i="2"/>
  <c r="D637" i="2"/>
  <c r="C637" i="2"/>
  <c r="B637" i="2"/>
  <c r="A637" i="2"/>
  <c r="U637" i="2" s="1"/>
  <c r="S636" i="2"/>
  <c r="T636" i="2" s="1"/>
  <c r="F636" i="2"/>
  <c r="E636" i="2"/>
  <c r="D636" i="2"/>
  <c r="C636" i="2"/>
  <c r="B636" i="2"/>
  <c r="A636" i="2"/>
  <c r="U636" i="2" s="1"/>
  <c r="S635" i="2"/>
  <c r="T635" i="2" s="1"/>
  <c r="F635" i="2"/>
  <c r="E635" i="2"/>
  <c r="D635" i="2"/>
  <c r="C635" i="2"/>
  <c r="B635" i="2"/>
  <c r="A635" i="2"/>
  <c r="U635" i="2" s="1"/>
  <c r="S634" i="2"/>
  <c r="T634" i="2" s="1"/>
  <c r="F634" i="2"/>
  <c r="E634" i="2"/>
  <c r="D634" i="2"/>
  <c r="C634" i="2"/>
  <c r="B634" i="2"/>
  <c r="A634" i="2"/>
  <c r="U634" i="2" s="1"/>
  <c r="S633" i="2"/>
  <c r="T633" i="2" s="1"/>
  <c r="F633" i="2"/>
  <c r="E633" i="2"/>
  <c r="D633" i="2"/>
  <c r="C633" i="2"/>
  <c r="B633" i="2"/>
  <c r="A633" i="2"/>
  <c r="U633" i="2" s="1"/>
  <c r="S632" i="2"/>
  <c r="T632" i="2" s="1"/>
  <c r="F632" i="2"/>
  <c r="E632" i="2"/>
  <c r="D632" i="2"/>
  <c r="C632" i="2"/>
  <c r="B632" i="2"/>
  <c r="A632" i="2"/>
  <c r="U632" i="2" s="1"/>
  <c r="S631" i="2"/>
  <c r="T631" i="2" s="1"/>
  <c r="F631" i="2"/>
  <c r="E631" i="2"/>
  <c r="D631" i="2"/>
  <c r="C631" i="2"/>
  <c r="B631" i="2"/>
  <c r="A631" i="2"/>
  <c r="U631" i="2" s="1"/>
  <c r="S630" i="2"/>
  <c r="T630" i="2" s="1"/>
  <c r="F630" i="2"/>
  <c r="E630" i="2"/>
  <c r="D630" i="2"/>
  <c r="C630" i="2"/>
  <c r="B630" i="2"/>
  <c r="A630" i="2"/>
  <c r="U630" i="2" s="1"/>
  <c r="S629" i="2"/>
  <c r="T629" i="2" s="1"/>
  <c r="F629" i="2"/>
  <c r="E629" i="2"/>
  <c r="D629" i="2"/>
  <c r="C629" i="2"/>
  <c r="B629" i="2"/>
  <c r="A629" i="2"/>
  <c r="U629" i="2" s="1"/>
  <c r="S628" i="2"/>
  <c r="T628" i="2" s="1"/>
  <c r="F628" i="2"/>
  <c r="E628" i="2"/>
  <c r="D628" i="2"/>
  <c r="C628" i="2"/>
  <c r="B628" i="2"/>
  <c r="A628" i="2"/>
  <c r="U628" i="2" s="1"/>
  <c r="S627" i="2"/>
  <c r="T627" i="2" s="1"/>
  <c r="F627" i="2"/>
  <c r="E627" i="2"/>
  <c r="D627" i="2"/>
  <c r="C627" i="2"/>
  <c r="B627" i="2"/>
  <c r="A627" i="2"/>
  <c r="U627" i="2" s="1"/>
  <c r="S624" i="2"/>
  <c r="T624" i="2" s="1"/>
  <c r="F624" i="2"/>
  <c r="E624" i="2"/>
  <c r="D624" i="2"/>
  <c r="C624" i="2"/>
  <c r="B624" i="2"/>
  <c r="A624" i="2"/>
  <c r="U624" i="2" s="1"/>
  <c r="S623" i="2"/>
  <c r="F623" i="2"/>
  <c r="E623" i="2"/>
  <c r="D623" i="2"/>
  <c r="C623" i="2"/>
  <c r="B623" i="2"/>
  <c r="A623" i="2"/>
  <c r="U623" i="2" s="1"/>
  <c r="S618" i="2"/>
  <c r="T618" i="2" s="1"/>
  <c r="F618" i="2"/>
  <c r="E618" i="2"/>
  <c r="D618" i="2"/>
  <c r="C618" i="2"/>
  <c r="B618" i="2"/>
  <c r="A618" i="2"/>
  <c r="U618" i="2" s="1"/>
  <c r="S617" i="2"/>
  <c r="T617" i="2" s="1"/>
  <c r="F617" i="2"/>
  <c r="E617" i="2"/>
  <c r="D617" i="2"/>
  <c r="C617" i="2"/>
  <c r="B617" i="2"/>
  <c r="A617" i="2"/>
  <c r="U617" i="2" s="1"/>
  <c r="S616" i="2"/>
  <c r="T616" i="2" s="1"/>
  <c r="F616" i="2"/>
  <c r="E616" i="2"/>
  <c r="D616" i="2"/>
  <c r="C616" i="2"/>
  <c r="B616" i="2"/>
  <c r="A616" i="2"/>
  <c r="U616" i="2" s="1"/>
  <c r="S615" i="2"/>
  <c r="T615" i="2" s="1"/>
  <c r="F615" i="2"/>
  <c r="E615" i="2"/>
  <c r="D615" i="2"/>
  <c r="C615" i="2"/>
  <c r="B615" i="2"/>
  <c r="A615" i="2"/>
  <c r="U615" i="2" s="1"/>
  <c r="S614" i="2"/>
  <c r="T614" i="2" s="1"/>
  <c r="F614" i="2"/>
  <c r="E614" i="2"/>
  <c r="D614" i="2"/>
  <c r="C614" i="2"/>
  <c r="B614" i="2"/>
  <c r="A614" i="2"/>
  <c r="U614" i="2" s="1"/>
  <c r="S613" i="2"/>
  <c r="T613" i="2" s="1"/>
  <c r="F613" i="2"/>
  <c r="E613" i="2"/>
  <c r="D613" i="2"/>
  <c r="C613" i="2"/>
  <c r="B613" i="2"/>
  <c r="A613" i="2"/>
  <c r="U613" i="2" s="1"/>
  <c r="S612" i="2"/>
  <c r="T612" i="2" s="1"/>
  <c r="F612" i="2"/>
  <c r="E612" i="2"/>
  <c r="D612" i="2"/>
  <c r="C612" i="2"/>
  <c r="B612" i="2"/>
  <c r="A612" i="2"/>
  <c r="U612" i="2" s="1"/>
  <c r="S611" i="2"/>
  <c r="T611" i="2" s="1"/>
  <c r="F611" i="2"/>
  <c r="E611" i="2"/>
  <c r="D611" i="2"/>
  <c r="C611" i="2"/>
  <c r="B611" i="2"/>
  <c r="A611" i="2"/>
  <c r="U611" i="2" s="1"/>
  <c r="S610" i="2"/>
  <c r="T610" i="2" s="1"/>
  <c r="F610" i="2"/>
  <c r="E610" i="2"/>
  <c r="D610" i="2"/>
  <c r="C610" i="2"/>
  <c r="B610" i="2"/>
  <c r="A610" i="2"/>
  <c r="U610" i="2" s="1"/>
  <c r="S609" i="2"/>
  <c r="T609" i="2" s="1"/>
  <c r="F609" i="2"/>
  <c r="E609" i="2"/>
  <c r="D609" i="2"/>
  <c r="C609" i="2"/>
  <c r="B609" i="2"/>
  <c r="A609" i="2"/>
  <c r="U609" i="2" s="1"/>
  <c r="S608" i="2"/>
  <c r="T608" i="2" s="1"/>
  <c r="F608" i="2"/>
  <c r="E608" i="2"/>
  <c r="D608" i="2"/>
  <c r="C608" i="2"/>
  <c r="B608" i="2"/>
  <c r="A608" i="2"/>
  <c r="U608" i="2" s="1"/>
  <c r="S607" i="2"/>
  <c r="T607" i="2" s="1"/>
  <c r="F607" i="2"/>
  <c r="E607" i="2"/>
  <c r="D607" i="2"/>
  <c r="C607" i="2"/>
  <c r="B607" i="2"/>
  <c r="A607" i="2"/>
  <c r="U607" i="2" s="1"/>
  <c r="S606" i="2"/>
  <c r="T606" i="2" s="1"/>
  <c r="F606" i="2"/>
  <c r="E606" i="2"/>
  <c r="D606" i="2"/>
  <c r="C606" i="2"/>
  <c r="B606" i="2"/>
  <c r="A606" i="2"/>
  <c r="U606" i="2" s="1"/>
  <c r="S605" i="2"/>
  <c r="T605" i="2" s="1"/>
  <c r="F605" i="2"/>
  <c r="E605" i="2"/>
  <c r="D605" i="2"/>
  <c r="C605" i="2"/>
  <c r="B605" i="2"/>
  <c r="A605" i="2"/>
  <c r="U605" i="2" s="1"/>
  <c r="S604" i="2"/>
  <c r="T604" i="2" s="1"/>
  <c r="F604" i="2"/>
  <c r="E604" i="2"/>
  <c r="D604" i="2"/>
  <c r="C604" i="2"/>
  <c r="B604" i="2"/>
  <c r="A604" i="2"/>
  <c r="U604" i="2" s="1"/>
  <c r="S603" i="2"/>
  <c r="T603" i="2" s="1"/>
  <c r="F603" i="2"/>
  <c r="E603" i="2"/>
  <c r="D603" i="2"/>
  <c r="C603" i="2"/>
  <c r="B603" i="2"/>
  <c r="A603" i="2"/>
  <c r="U603" i="2" s="1"/>
  <c r="S602" i="2"/>
  <c r="T602" i="2" s="1"/>
  <c r="F602" i="2"/>
  <c r="E602" i="2"/>
  <c r="D602" i="2"/>
  <c r="C602" i="2"/>
  <c r="B602" i="2"/>
  <c r="A602" i="2"/>
  <c r="U602" i="2" s="1"/>
  <c r="S601" i="2"/>
  <c r="T601" i="2" s="1"/>
  <c r="F601" i="2"/>
  <c r="E601" i="2"/>
  <c r="D601" i="2"/>
  <c r="C601" i="2"/>
  <c r="B601" i="2"/>
  <c r="A601" i="2"/>
  <c r="U601" i="2" s="1"/>
  <c r="S600" i="2"/>
  <c r="T600" i="2" s="1"/>
  <c r="F600" i="2"/>
  <c r="E600" i="2"/>
  <c r="D600" i="2"/>
  <c r="C600" i="2"/>
  <c r="B600" i="2"/>
  <c r="A600" i="2"/>
  <c r="U600" i="2" s="1"/>
  <c r="S599" i="2"/>
  <c r="T599" i="2" s="1"/>
  <c r="F599" i="2"/>
  <c r="E599" i="2"/>
  <c r="D599" i="2"/>
  <c r="C599" i="2"/>
  <c r="B599" i="2"/>
  <c r="A599" i="2"/>
  <c r="U599" i="2" s="1"/>
  <c r="S598" i="2"/>
  <c r="T598" i="2" s="1"/>
  <c r="F598" i="2"/>
  <c r="E598" i="2"/>
  <c r="D598" i="2"/>
  <c r="C598" i="2"/>
  <c r="B598" i="2"/>
  <c r="A598" i="2"/>
  <c r="U598" i="2" s="1"/>
  <c r="S597" i="2"/>
  <c r="T597" i="2" s="1"/>
  <c r="F597" i="2"/>
  <c r="E597" i="2"/>
  <c r="D597" i="2"/>
  <c r="C597" i="2"/>
  <c r="B597" i="2"/>
  <c r="A597" i="2"/>
  <c r="U597" i="2" s="1"/>
  <c r="S596" i="2"/>
  <c r="T596" i="2" s="1"/>
  <c r="F596" i="2"/>
  <c r="E596" i="2"/>
  <c r="D596" i="2"/>
  <c r="C596" i="2"/>
  <c r="B596" i="2"/>
  <c r="A596" i="2"/>
  <c r="U596" i="2" s="1"/>
  <c r="S595" i="2"/>
  <c r="T595" i="2" s="1"/>
  <c r="F595" i="2"/>
  <c r="E595" i="2"/>
  <c r="D595" i="2"/>
  <c r="C595" i="2"/>
  <c r="B595" i="2"/>
  <c r="A595" i="2"/>
  <c r="U595" i="2" s="1"/>
  <c r="S594" i="2"/>
  <c r="T594" i="2" s="1"/>
  <c r="F594" i="2"/>
  <c r="E594" i="2"/>
  <c r="D594" i="2"/>
  <c r="C594" i="2"/>
  <c r="B594" i="2"/>
  <c r="A594" i="2"/>
  <c r="U594" i="2" s="1"/>
  <c r="S593" i="2"/>
  <c r="T593" i="2" s="1"/>
  <c r="F593" i="2"/>
  <c r="E593" i="2"/>
  <c r="D593" i="2"/>
  <c r="C593" i="2"/>
  <c r="B593" i="2"/>
  <c r="A593" i="2"/>
  <c r="U593" i="2" s="1"/>
  <c r="S592" i="2"/>
  <c r="T592" i="2" s="1"/>
  <c r="F592" i="2"/>
  <c r="E592" i="2"/>
  <c r="D592" i="2"/>
  <c r="C592" i="2"/>
  <c r="B592" i="2"/>
  <c r="A592" i="2"/>
  <c r="U592" i="2" s="1"/>
  <c r="S591" i="2"/>
  <c r="T591" i="2" s="1"/>
  <c r="F591" i="2"/>
  <c r="E591" i="2"/>
  <c r="D591" i="2"/>
  <c r="C591" i="2"/>
  <c r="B591" i="2"/>
  <c r="A591" i="2"/>
  <c r="U591" i="2" s="1"/>
  <c r="S590" i="2"/>
  <c r="T590" i="2" s="1"/>
  <c r="F590" i="2"/>
  <c r="E590" i="2"/>
  <c r="D590" i="2"/>
  <c r="C590" i="2"/>
  <c r="B590" i="2"/>
  <c r="A590" i="2"/>
  <c r="U590" i="2" s="1"/>
  <c r="S589" i="2"/>
  <c r="T589" i="2" s="1"/>
  <c r="F589" i="2"/>
  <c r="E589" i="2"/>
  <c r="D589" i="2"/>
  <c r="C589" i="2"/>
  <c r="B589" i="2"/>
  <c r="A589" i="2"/>
  <c r="U589" i="2" s="1"/>
  <c r="S588" i="2"/>
  <c r="T588" i="2" s="1"/>
  <c r="F588" i="2"/>
  <c r="E588" i="2"/>
  <c r="D588" i="2"/>
  <c r="C588" i="2"/>
  <c r="B588" i="2"/>
  <c r="A588" i="2"/>
  <c r="U588" i="2" s="1"/>
  <c r="S587" i="2"/>
  <c r="T587" i="2" s="1"/>
  <c r="F587" i="2"/>
  <c r="E587" i="2"/>
  <c r="D587" i="2"/>
  <c r="C587" i="2"/>
  <c r="B587" i="2"/>
  <c r="A587" i="2"/>
  <c r="U587" i="2" s="1"/>
  <c r="S586" i="2"/>
  <c r="T586" i="2" s="1"/>
  <c r="F586" i="2"/>
  <c r="E586" i="2"/>
  <c r="D586" i="2"/>
  <c r="C586" i="2"/>
  <c r="B586" i="2"/>
  <c r="A586" i="2"/>
  <c r="U586" i="2" s="1"/>
  <c r="S585" i="2"/>
  <c r="T585" i="2" s="1"/>
  <c r="F585" i="2"/>
  <c r="E585" i="2"/>
  <c r="D585" i="2"/>
  <c r="C585" i="2"/>
  <c r="B585" i="2"/>
  <c r="A585" i="2"/>
  <c r="U585" i="2" s="1"/>
  <c r="S584" i="2"/>
  <c r="T584" i="2" s="1"/>
  <c r="F584" i="2"/>
  <c r="E584" i="2"/>
  <c r="D584" i="2"/>
  <c r="C584" i="2"/>
  <c r="B584" i="2"/>
  <c r="A584" i="2"/>
  <c r="U584" i="2" s="1"/>
  <c r="S583" i="2"/>
  <c r="T583" i="2" s="1"/>
  <c r="F583" i="2"/>
  <c r="E583" i="2"/>
  <c r="D583" i="2"/>
  <c r="C583" i="2"/>
  <c r="B583" i="2"/>
  <c r="A583" i="2"/>
  <c r="U583" i="2" s="1"/>
  <c r="S582" i="2"/>
  <c r="T582" i="2" s="1"/>
  <c r="F582" i="2"/>
  <c r="E582" i="2"/>
  <c r="D582" i="2"/>
  <c r="C582" i="2"/>
  <c r="B582" i="2"/>
  <c r="A582" i="2"/>
  <c r="U582" i="2" s="1"/>
  <c r="S581" i="2"/>
  <c r="T581" i="2" s="1"/>
  <c r="F581" i="2"/>
  <c r="E581" i="2"/>
  <c r="D581" i="2"/>
  <c r="C581" i="2"/>
  <c r="B581" i="2"/>
  <c r="A581" i="2"/>
  <c r="U581" i="2" s="1"/>
  <c r="S580" i="2"/>
  <c r="T580" i="2" s="1"/>
  <c r="F580" i="2"/>
  <c r="E580" i="2"/>
  <c r="D580" i="2"/>
  <c r="C580" i="2"/>
  <c r="B580" i="2"/>
  <c r="A580" i="2"/>
  <c r="U580" i="2" s="1"/>
  <c r="S579" i="2"/>
  <c r="T579" i="2" s="1"/>
  <c r="F579" i="2"/>
  <c r="E579" i="2"/>
  <c r="D579" i="2"/>
  <c r="C579" i="2"/>
  <c r="B579" i="2"/>
  <c r="A579" i="2"/>
  <c r="U579" i="2" s="1"/>
  <c r="S578" i="2"/>
  <c r="T578" i="2" s="1"/>
  <c r="F578" i="2"/>
  <c r="E578" i="2"/>
  <c r="D578" i="2"/>
  <c r="C578" i="2"/>
  <c r="B578" i="2"/>
  <c r="A578" i="2"/>
  <c r="U578" i="2" s="1"/>
  <c r="S577" i="2"/>
  <c r="T577" i="2" s="1"/>
  <c r="F577" i="2"/>
  <c r="E577" i="2"/>
  <c r="D577" i="2"/>
  <c r="C577" i="2"/>
  <c r="B577" i="2"/>
  <c r="A577" i="2"/>
  <c r="U577" i="2" s="1"/>
  <c r="S576" i="2"/>
  <c r="F576" i="2"/>
  <c r="E576" i="2"/>
  <c r="D576" i="2"/>
  <c r="C576" i="2"/>
  <c r="B576" i="2"/>
  <c r="A576" i="2"/>
  <c r="U576" i="2" s="1"/>
  <c r="S575" i="2"/>
  <c r="T575" i="2" s="1"/>
  <c r="F575" i="2"/>
  <c r="E575" i="2"/>
  <c r="D575" i="2"/>
  <c r="C575" i="2"/>
  <c r="B575" i="2"/>
  <c r="A575" i="2"/>
  <c r="U575" i="2" s="1"/>
  <c r="S574" i="2"/>
  <c r="T574" i="2" s="1"/>
  <c r="F574" i="2"/>
  <c r="E574" i="2"/>
  <c r="D574" i="2"/>
  <c r="C574" i="2"/>
  <c r="B574" i="2"/>
  <c r="A574" i="2"/>
  <c r="U574" i="2" s="1"/>
  <c r="S573" i="2"/>
  <c r="T573" i="2" s="1"/>
  <c r="F573" i="2"/>
  <c r="E573" i="2"/>
  <c r="D573" i="2"/>
  <c r="C573" i="2"/>
  <c r="B573" i="2"/>
  <c r="A573" i="2"/>
  <c r="U573" i="2" s="1"/>
  <c r="S572" i="2"/>
  <c r="T572" i="2" s="1"/>
  <c r="F572" i="2"/>
  <c r="E572" i="2"/>
  <c r="D572" i="2"/>
  <c r="C572" i="2"/>
  <c r="B572" i="2"/>
  <c r="A572" i="2"/>
  <c r="U572" i="2" s="1"/>
  <c r="S571" i="2"/>
  <c r="T571" i="2" s="1"/>
  <c r="F571" i="2"/>
  <c r="E571" i="2"/>
  <c r="D571" i="2"/>
  <c r="C571" i="2"/>
  <c r="B571" i="2"/>
  <c r="A571" i="2"/>
  <c r="U571" i="2" s="1"/>
  <c r="S570" i="2"/>
  <c r="T570" i="2" s="1"/>
  <c r="F570" i="2"/>
  <c r="E570" i="2"/>
  <c r="D570" i="2"/>
  <c r="C570" i="2"/>
  <c r="B570" i="2"/>
  <c r="A570" i="2"/>
  <c r="U570" i="2" s="1"/>
  <c r="S569" i="2"/>
  <c r="T569" i="2" s="1"/>
  <c r="F569" i="2"/>
  <c r="E569" i="2"/>
  <c r="D569" i="2"/>
  <c r="C569" i="2"/>
  <c r="B569" i="2"/>
  <c r="A569" i="2"/>
  <c r="U569" i="2" s="1"/>
  <c r="S568" i="2"/>
  <c r="T568" i="2" s="1"/>
  <c r="F568" i="2"/>
  <c r="E568" i="2"/>
  <c r="D568" i="2"/>
  <c r="C568" i="2"/>
  <c r="B568" i="2"/>
  <c r="A568" i="2"/>
  <c r="U568" i="2" s="1"/>
  <c r="S567" i="2"/>
  <c r="T567" i="2" s="1"/>
  <c r="F567" i="2"/>
  <c r="E567" i="2"/>
  <c r="D567" i="2"/>
  <c r="C567" i="2"/>
  <c r="B567" i="2"/>
  <c r="A567" i="2"/>
  <c r="U567" i="2" s="1"/>
  <c r="S566" i="2"/>
  <c r="T566" i="2" s="1"/>
  <c r="F566" i="2"/>
  <c r="E566" i="2"/>
  <c r="D566" i="2"/>
  <c r="C566" i="2"/>
  <c r="B566" i="2"/>
  <c r="A566" i="2"/>
  <c r="U566" i="2" s="1"/>
  <c r="S565" i="2"/>
  <c r="T565" i="2" s="1"/>
  <c r="F565" i="2"/>
  <c r="E565" i="2"/>
  <c r="D565" i="2"/>
  <c r="C565" i="2"/>
  <c r="B565" i="2"/>
  <c r="A565" i="2"/>
  <c r="U565" i="2" s="1"/>
  <c r="S564" i="2"/>
  <c r="T564" i="2" s="1"/>
  <c r="F564" i="2"/>
  <c r="E564" i="2"/>
  <c r="D564" i="2"/>
  <c r="C564" i="2"/>
  <c r="B564" i="2"/>
  <c r="A564" i="2"/>
  <c r="U564" i="2" s="1"/>
  <c r="S563" i="2"/>
  <c r="T563" i="2" s="1"/>
  <c r="F563" i="2"/>
  <c r="E563" i="2"/>
  <c r="D563" i="2"/>
  <c r="C563" i="2"/>
  <c r="B563" i="2"/>
  <c r="A563" i="2"/>
  <c r="U563" i="2" s="1"/>
  <c r="S562" i="2"/>
  <c r="T562" i="2" s="1"/>
  <c r="F562" i="2"/>
  <c r="E562" i="2"/>
  <c r="D562" i="2"/>
  <c r="C562" i="2"/>
  <c r="B562" i="2"/>
  <c r="A562" i="2"/>
  <c r="U562" i="2" s="1"/>
  <c r="S561" i="2"/>
  <c r="T561" i="2" s="1"/>
  <c r="F561" i="2"/>
  <c r="E561" i="2"/>
  <c r="D561" i="2"/>
  <c r="C561" i="2"/>
  <c r="B561" i="2"/>
  <c r="A561" i="2"/>
  <c r="U561" i="2" s="1"/>
  <c r="S560" i="2"/>
  <c r="T560" i="2" s="1"/>
  <c r="F560" i="2"/>
  <c r="E560" i="2"/>
  <c r="D560" i="2"/>
  <c r="C560" i="2"/>
  <c r="B560" i="2"/>
  <c r="A560" i="2"/>
  <c r="U560" i="2" s="1"/>
  <c r="S559" i="2"/>
  <c r="T559" i="2" s="1"/>
  <c r="F559" i="2"/>
  <c r="E559" i="2"/>
  <c r="D559" i="2"/>
  <c r="C559" i="2"/>
  <c r="B559" i="2"/>
  <c r="A559" i="2"/>
  <c r="U559" i="2" s="1"/>
  <c r="S558" i="2"/>
  <c r="T558" i="2" s="1"/>
  <c r="F558" i="2"/>
  <c r="E558" i="2"/>
  <c r="D558" i="2"/>
  <c r="C558" i="2"/>
  <c r="B558" i="2"/>
  <c r="A558" i="2"/>
  <c r="U558" i="2" s="1"/>
  <c r="S557" i="2"/>
  <c r="T557" i="2" s="1"/>
  <c r="F557" i="2"/>
  <c r="E557" i="2"/>
  <c r="D557" i="2"/>
  <c r="C557" i="2"/>
  <c r="B557" i="2"/>
  <c r="A557" i="2"/>
  <c r="U557" i="2" s="1"/>
  <c r="S556" i="2"/>
  <c r="T556" i="2" s="1"/>
  <c r="F556" i="2"/>
  <c r="E556" i="2"/>
  <c r="D556" i="2"/>
  <c r="C556" i="2"/>
  <c r="B556" i="2"/>
  <c r="A556" i="2"/>
  <c r="U556" i="2" s="1"/>
  <c r="S555" i="2"/>
  <c r="T555" i="2" s="1"/>
  <c r="F555" i="2"/>
  <c r="E555" i="2"/>
  <c r="D555" i="2"/>
  <c r="C555" i="2"/>
  <c r="B555" i="2"/>
  <c r="A555" i="2"/>
  <c r="U555" i="2" s="1"/>
  <c r="S554" i="2"/>
  <c r="T554" i="2" s="1"/>
  <c r="F554" i="2"/>
  <c r="E554" i="2"/>
  <c r="D554" i="2"/>
  <c r="C554" i="2"/>
  <c r="B554" i="2"/>
  <c r="A554" i="2"/>
  <c r="U554" i="2" s="1"/>
  <c r="S553" i="2"/>
  <c r="T553" i="2" s="1"/>
  <c r="F553" i="2"/>
  <c r="E553" i="2"/>
  <c r="D553" i="2"/>
  <c r="C553" i="2"/>
  <c r="B553" i="2"/>
  <c r="A553" i="2"/>
  <c r="U553" i="2" s="1"/>
  <c r="S552" i="2"/>
  <c r="T552" i="2" s="1"/>
  <c r="F552" i="2"/>
  <c r="E552" i="2"/>
  <c r="D552" i="2"/>
  <c r="C552" i="2"/>
  <c r="B552" i="2"/>
  <c r="A552" i="2"/>
  <c r="U552" i="2" s="1"/>
  <c r="S551" i="2"/>
  <c r="T551" i="2" s="1"/>
  <c r="F551" i="2"/>
  <c r="E551" i="2"/>
  <c r="D551" i="2"/>
  <c r="C551" i="2"/>
  <c r="B551" i="2"/>
  <c r="A551" i="2"/>
  <c r="U551" i="2" s="1"/>
  <c r="S550" i="2"/>
  <c r="T550" i="2" s="1"/>
  <c r="F550" i="2"/>
  <c r="E550" i="2"/>
  <c r="D550" i="2"/>
  <c r="C550" i="2"/>
  <c r="B550" i="2"/>
  <c r="A550" i="2"/>
  <c r="U550" i="2" s="1"/>
  <c r="S549" i="2"/>
  <c r="T549" i="2" s="1"/>
  <c r="F549" i="2"/>
  <c r="E549" i="2"/>
  <c r="D549" i="2"/>
  <c r="C549" i="2"/>
  <c r="B549" i="2"/>
  <c r="A549" i="2"/>
  <c r="U549" i="2" s="1"/>
  <c r="S548" i="2"/>
  <c r="T548" i="2" s="1"/>
  <c r="F548" i="2"/>
  <c r="E548" i="2"/>
  <c r="D548" i="2"/>
  <c r="C548" i="2"/>
  <c r="B548" i="2"/>
  <c r="A548" i="2"/>
  <c r="U548" i="2" s="1"/>
  <c r="S547" i="2"/>
  <c r="T547" i="2" s="1"/>
  <c r="F547" i="2"/>
  <c r="E547" i="2"/>
  <c r="D547" i="2"/>
  <c r="C547" i="2"/>
  <c r="B547" i="2"/>
  <c r="A547" i="2"/>
  <c r="U547" i="2" s="1"/>
  <c r="S546" i="2"/>
  <c r="T546" i="2" s="1"/>
  <c r="F546" i="2"/>
  <c r="E546" i="2"/>
  <c r="D546" i="2"/>
  <c r="C546" i="2"/>
  <c r="B546" i="2"/>
  <c r="A546" i="2"/>
  <c r="U546" i="2" s="1"/>
  <c r="S545" i="2"/>
  <c r="T545" i="2" s="1"/>
  <c r="F545" i="2"/>
  <c r="E545" i="2"/>
  <c r="D545" i="2"/>
  <c r="C545" i="2"/>
  <c r="B545" i="2"/>
  <c r="A545" i="2"/>
  <c r="U545" i="2" s="1"/>
  <c r="S544" i="2"/>
  <c r="T544" i="2" s="1"/>
  <c r="F544" i="2"/>
  <c r="E544" i="2"/>
  <c r="D544" i="2"/>
  <c r="C544" i="2"/>
  <c r="B544" i="2"/>
  <c r="A544" i="2"/>
  <c r="U544" i="2" s="1"/>
  <c r="S543" i="2"/>
  <c r="T543" i="2" s="1"/>
  <c r="F543" i="2"/>
  <c r="E543" i="2"/>
  <c r="D543" i="2"/>
  <c r="C543" i="2"/>
  <c r="B543" i="2"/>
  <c r="A543" i="2"/>
  <c r="U543" i="2" s="1"/>
  <c r="S542" i="2"/>
  <c r="T542" i="2" s="1"/>
  <c r="F542" i="2"/>
  <c r="E542" i="2"/>
  <c r="D542" i="2"/>
  <c r="C542" i="2"/>
  <c r="B542" i="2"/>
  <c r="A542" i="2"/>
  <c r="U542" i="2" s="1"/>
  <c r="S541" i="2"/>
  <c r="T541" i="2" s="1"/>
  <c r="F541" i="2"/>
  <c r="E541" i="2"/>
  <c r="D541" i="2"/>
  <c r="C541" i="2"/>
  <c r="B541" i="2"/>
  <c r="A541" i="2"/>
  <c r="U541" i="2" s="1"/>
  <c r="S540" i="2"/>
  <c r="F540" i="2"/>
  <c r="E540" i="2"/>
  <c r="D540" i="2"/>
  <c r="C540" i="2"/>
  <c r="B540" i="2"/>
  <c r="A540" i="2"/>
  <c r="U540" i="2" s="1"/>
  <c r="S535" i="2"/>
  <c r="T535" i="2" s="1"/>
  <c r="F535" i="2"/>
  <c r="E535" i="2"/>
  <c r="D535" i="2"/>
  <c r="C535" i="2"/>
  <c r="B535" i="2"/>
  <c r="A535" i="2"/>
  <c r="U535" i="2" s="1"/>
  <c r="S533" i="2"/>
  <c r="T533" i="2" s="1"/>
  <c r="F533" i="2"/>
  <c r="E533" i="2"/>
  <c r="D533" i="2"/>
  <c r="C533" i="2"/>
  <c r="B533" i="2"/>
  <c r="A533" i="2"/>
  <c r="U533" i="2" s="1"/>
  <c r="S532" i="2"/>
  <c r="T532" i="2" s="1"/>
  <c r="F532" i="2"/>
  <c r="E532" i="2"/>
  <c r="D532" i="2"/>
  <c r="C532" i="2"/>
  <c r="B532" i="2"/>
  <c r="A532" i="2"/>
  <c r="U532" i="2" s="1"/>
  <c r="S531" i="2"/>
  <c r="T531" i="2" s="1"/>
  <c r="F531" i="2"/>
  <c r="E531" i="2"/>
  <c r="D531" i="2"/>
  <c r="C531" i="2"/>
  <c r="B531" i="2"/>
  <c r="A531" i="2"/>
  <c r="U531" i="2" s="1"/>
  <c r="S530" i="2"/>
  <c r="T530" i="2" s="1"/>
  <c r="F530" i="2"/>
  <c r="E530" i="2"/>
  <c r="D530" i="2"/>
  <c r="C530" i="2"/>
  <c r="B530" i="2"/>
  <c r="A530" i="2"/>
  <c r="U530" i="2" s="1"/>
  <c r="S529" i="2"/>
  <c r="T529" i="2" s="1"/>
  <c r="F529" i="2"/>
  <c r="E529" i="2"/>
  <c r="D529" i="2"/>
  <c r="C529" i="2"/>
  <c r="B529" i="2"/>
  <c r="A529" i="2"/>
  <c r="U529" i="2" s="1"/>
  <c r="S528" i="2"/>
  <c r="T528" i="2" s="1"/>
  <c r="F528" i="2"/>
  <c r="E528" i="2"/>
  <c r="D528" i="2"/>
  <c r="C528" i="2"/>
  <c r="B528" i="2"/>
  <c r="A528" i="2"/>
  <c r="U528" i="2" s="1"/>
  <c r="S527" i="2"/>
  <c r="T527" i="2" s="1"/>
  <c r="F527" i="2"/>
  <c r="E527" i="2"/>
  <c r="D527" i="2"/>
  <c r="C527" i="2"/>
  <c r="B527" i="2"/>
  <c r="A527" i="2"/>
  <c r="U527" i="2" s="1"/>
  <c r="S526" i="2"/>
  <c r="T526" i="2" s="1"/>
  <c r="F526" i="2"/>
  <c r="E526" i="2"/>
  <c r="D526" i="2"/>
  <c r="C526" i="2"/>
  <c r="B526" i="2"/>
  <c r="A526" i="2"/>
  <c r="U526" i="2" s="1"/>
  <c r="S525" i="2"/>
  <c r="T525" i="2" s="1"/>
  <c r="F525" i="2"/>
  <c r="E525" i="2"/>
  <c r="D525" i="2"/>
  <c r="C525" i="2"/>
  <c r="B525" i="2"/>
  <c r="A525" i="2"/>
  <c r="U525" i="2" s="1"/>
  <c r="S524" i="2"/>
  <c r="T524" i="2" s="1"/>
  <c r="F524" i="2"/>
  <c r="E524" i="2"/>
  <c r="D524" i="2"/>
  <c r="C524" i="2"/>
  <c r="B524" i="2"/>
  <c r="A524" i="2"/>
  <c r="U524" i="2" s="1"/>
  <c r="S523" i="2"/>
  <c r="T523" i="2" s="1"/>
  <c r="F523" i="2"/>
  <c r="E523" i="2"/>
  <c r="D523" i="2"/>
  <c r="C523" i="2"/>
  <c r="B523" i="2"/>
  <c r="A523" i="2"/>
  <c r="U523" i="2" s="1"/>
  <c r="S522" i="2"/>
  <c r="T522" i="2" s="1"/>
  <c r="F522" i="2"/>
  <c r="E522" i="2"/>
  <c r="D522" i="2"/>
  <c r="C522" i="2"/>
  <c r="B522" i="2"/>
  <c r="A522" i="2"/>
  <c r="U522" i="2" s="1"/>
  <c r="S521" i="2"/>
  <c r="T521" i="2" s="1"/>
  <c r="F521" i="2"/>
  <c r="E521" i="2"/>
  <c r="D521" i="2"/>
  <c r="C521" i="2"/>
  <c r="B521" i="2"/>
  <c r="A521" i="2"/>
  <c r="U521" i="2" s="1"/>
  <c r="S520" i="2"/>
  <c r="T520" i="2" s="1"/>
  <c r="F520" i="2"/>
  <c r="E520" i="2"/>
  <c r="D520" i="2"/>
  <c r="C520" i="2"/>
  <c r="B520" i="2"/>
  <c r="A520" i="2"/>
  <c r="U520" i="2" s="1"/>
  <c r="S519" i="2"/>
  <c r="T519" i="2" s="1"/>
  <c r="F519" i="2"/>
  <c r="E519" i="2"/>
  <c r="D519" i="2"/>
  <c r="C519" i="2"/>
  <c r="B519" i="2"/>
  <c r="A519" i="2"/>
  <c r="U519" i="2" s="1"/>
  <c r="S518" i="2"/>
  <c r="T518" i="2" s="1"/>
  <c r="F518" i="2"/>
  <c r="E518" i="2"/>
  <c r="D518" i="2"/>
  <c r="C518" i="2"/>
  <c r="B518" i="2"/>
  <c r="A518" i="2"/>
  <c r="U518" i="2" s="1"/>
  <c r="S517" i="2"/>
  <c r="T517" i="2" s="1"/>
  <c r="F517" i="2"/>
  <c r="E517" i="2"/>
  <c r="D517" i="2"/>
  <c r="C517" i="2"/>
  <c r="B517" i="2"/>
  <c r="A517" i="2"/>
  <c r="U517" i="2" s="1"/>
  <c r="S516" i="2"/>
  <c r="T516" i="2" s="1"/>
  <c r="F516" i="2"/>
  <c r="E516" i="2"/>
  <c r="D516" i="2"/>
  <c r="C516" i="2"/>
  <c r="B516" i="2"/>
  <c r="A516" i="2"/>
  <c r="U516" i="2" s="1"/>
  <c r="S515" i="2"/>
  <c r="T515" i="2" s="1"/>
  <c r="F515" i="2"/>
  <c r="E515" i="2"/>
  <c r="D515" i="2"/>
  <c r="C515" i="2"/>
  <c r="B515" i="2"/>
  <c r="A515" i="2"/>
  <c r="U515" i="2" s="1"/>
  <c r="S514" i="2"/>
  <c r="T514" i="2" s="1"/>
  <c r="F514" i="2"/>
  <c r="E514" i="2"/>
  <c r="D514" i="2"/>
  <c r="C514" i="2"/>
  <c r="B514" i="2"/>
  <c r="A514" i="2"/>
  <c r="U514" i="2" s="1"/>
  <c r="S513" i="2"/>
  <c r="T513" i="2" s="1"/>
  <c r="F513" i="2"/>
  <c r="E513" i="2"/>
  <c r="D513" i="2"/>
  <c r="C513" i="2"/>
  <c r="B513" i="2"/>
  <c r="A513" i="2"/>
  <c r="U513" i="2" s="1"/>
  <c r="S512" i="2"/>
  <c r="T512" i="2" s="1"/>
  <c r="F512" i="2"/>
  <c r="E512" i="2"/>
  <c r="D512" i="2"/>
  <c r="C512" i="2"/>
  <c r="B512" i="2"/>
  <c r="A512" i="2"/>
  <c r="U512" i="2" s="1"/>
  <c r="S511" i="2"/>
  <c r="T511" i="2" s="1"/>
  <c r="F511" i="2"/>
  <c r="E511" i="2"/>
  <c r="D511" i="2"/>
  <c r="C511" i="2"/>
  <c r="B511" i="2"/>
  <c r="A511" i="2"/>
  <c r="U511" i="2" s="1"/>
  <c r="S510" i="2"/>
  <c r="T510" i="2" s="1"/>
  <c r="F510" i="2"/>
  <c r="E510" i="2"/>
  <c r="D510" i="2"/>
  <c r="C510" i="2"/>
  <c r="B510" i="2"/>
  <c r="A510" i="2"/>
  <c r="U510" i="2" s="1"/>
  <c r="S509" i="2"/>
  <c r="T509" i="2" s="1"/>
  <c r="F509" i="2"/>
  <c r="E509" i="2"/>
  <c r="D509" i="2"/>
  <c r="C509" i="2"/>
  <c r="B509" i="2"/>
  <c r="A509" i="2"/>
  <c r="U509" i="2" s="1"/>
  <c r="S508" i="2"/>
  <c r="T508" i="2" s="1"/>
  <c r="F508" i="2"/>
  <c r="E508" i="2"/>
  <c r="D508" i="2"/>
  <c r="C508" i="2"/>
  <c r="B508" i="2"/>
  <c r="A508" i="2"/>
  <c r="U508" i="2" s="1"/>
  <c r="S507" i="2"/>
  <c r="T507" i="2" s="1"/>
  <c r="F507" i="2"/>
  <c r="E507" i="2"/>
  <c r="D507" i="2"/>
  <c r="C507" i="2"/>
  <c r="B507" i="2"/>
  <c r="A507" i="2"/>
  <c r="U507" i="2" s="1"/>
  <c r="S506" i="2"/>
  <c r="T506" i="2" s="1"/>
  <c r="F506" i="2"/>
  <c r="E506" i="2"/>
  <c r="D506" i="2"/>
  <c r="C506" i="2"/>
  <c r="B506" i="2"/>
  <c r="A506" i="2"/>
  <c r="U506" i="2" s="1"/>
  <c r="S505" i="2"/>
  <c r="T505" i="2" s="1"/>
  <c r="F505" i="2"/>
  <c r="E505" i="2"/>
  <c r="D505" i="2"/>
  <c r="C505" i="2"/>
  <c r="B505" i="2"/>
  <c r="A505" i="2"/>
  <c r="U505" i="2" s="1"/>
  <c r="S504" i="2"/>
  <c r="T504" i="2" s="1"/>
  <c r="F504" i="2"/>
  <c r="E504" i="2"/>
  <c r="D504" i="2"/>
  <c r="C504" i="2"/>
  <c r="B504" i="2"/>
  <c r="A504" i="2"/>
  <c r="U504" i="2" s="1"/>
  <c r="S503" i="2"/>
  <c r="T503" i="2" s="1"/>
  <c r="F503" i="2"/>
  <c r="E503" i="2"/>
  <c r="D503" i="2"/>
  <c r="C503" i="2"/>
  <c r="B503" i="2"/>
  <c r="A503" i="2"/>
  <c r="U503" i="2" s="1"/>
  <c r="S502" i="2"/>
  <c r="T502" i="2" s="1"/>
  <c r="F502" i="2"/>
  <c r="E502" i="2"/>
  <c r="D502" i="2"/>
  <c r="C502" i="2"/>
  <c r="B502" i="2"/>
  <c r="A502" i="2"/>
  <c r="U502" i="2" s="1"/>
  <c r="S501" i="2"/>
  <c r="T501" i="2" s="1"/>
  <c r="F501" i="2"/>
  <c r="E501" i="2"/>
  <c r="D501" i="2"/>
  <c r="C501" i="2"/>
  <c r="B501" i="2"/>
  <c r="A501" i="2"/>
  <c r="U501" i="2" s="1"/>
  <c r="S500" i="2"/>
  <c r="T500" i="2" s="1"/>
  <c r="F500" i="2"/>
  <c r="E500" i="2"/>
  <c r="D500" i="2"/>
  <c r="C500" i="2"/>
  <c r="B500" i="2"/>
  <c r="A500" i="2"/>
  <c r="U500" i="2" s="1"/>
  <c r="S499" i="2"/>
  <c r="T499" i="2" s="1"/>
  <c r="F499" i="2"/>
  <c r="E499" i="2"/>
  <c r="D499" i="2"/>
  <c r="C499" i="2"/>
  <c r="B499" i="2"/>
  <c r="A499" i="2"/>
  <c r="U499" i="2" s="1"/>
  <c r="S498" i="2"/>
  <c r="T498" i="2" s="1"/>
  <c r="F498" i="2"/>
  <c r="E498" i="2"/>
  <c r="D498" i="2"/>
  <c r="C498" i="2"/>
  <c r="B498" i="2"/>
  <c r="A498" i="2"/>
  <c r="U498" i="2" s="1"/>
  <c r="S497" i="2"/>
  <c r="T497" i="2" s="1"/>
  <c r="F497" i="2"/>
  <c r="E497" i="2"/>
  <c r="D497" i="2"/>
  <c r="C497" i="2"/>
  <c r="B497" i="2"/>
  <c r="A497" i="2"/>
  <c r="U497" i="2" s="1"/>
  <c r="S496" i="2"/>
  <c r="T496" i="2" s="1"/>
  <c r="F496" i="2"/>
  <c r="E496" i="2"/>
  <c r="D496" i="2"/>
  <c r="C496" i="2"/>
  <c r="B496" i="2"/>
  <c r="A496" i="2"/>
  <c r="U496" i="2" s="1"/>
  <c r="S495" i="2"/>
  <c r="T495" i="2" s="1"/>
  <c r="F495" i="2"/>
  <c r="E495" i="2"/>
  <c r="D495" i="2"/>
  <c r="C495" i="2"/>
  <c r="B495" i="2"/>
  <c r="A495" i="2"/>
  <c r="U495" i="2" s="1"/>
  <c r="S494" i="2"/>
  <c r="T494" i="2" s="1"/>
  <c r="F494" i="2"/>
  <c r="E494" i="2"/>
  <c r="D494" i="2"/>
  <c r="C494" i="2"/>
  <c r="B494" i="2"/>
  <c r="A494" i="2"/>
  <c r="U494" i="2" s="1"/>
  <c r="S493" i="2"/>
  <c r="T493" i="2" s="1"/>
  <c r="F493" i="2"/>
  <c r="E493" i="2"/>
  <c r="D493" i="2"/>
  <c r="C493" i="2"/>
  <c r="B493" i="2"/>
  <c r="A493" i="2"/>
  <c r="U493" i="2" s="1"/>
  <c r="S492" i="2"/>
  <c r="T492" i="2" s="1"/>
  <c r="F492" i="2"/>
  <c r="E492" i="2"/>
  <c r="D492" i="2"/>
  <c r="C492" i="2"/>
  <c r="B492" i="2"/>
  <c r="A492" i="2"/>
  <c r="U492" i="2" s="1"/>
  <c r="S491" i="2"/>
  <c r="T491" i="2" s="1"/>
  <c r="F491" i="2"/>
  <c r="E491" i="2"/>
  <c r="D491" i="2"/>
  <c r="C491" i="2"/>
  <c r="B491" i="2"/>
  <c r="A491" i="2"/>
  <c r="U491" i="2" s="1"/>
  <c r="S490" i="2"/>
  <c r="T490" i="2" s="1"/>
  <c r="F490" i="2"/>
  <c r="E490" i="2"/>
  <c r="D490" i="2"/>
  <c r="C490" i="2"/>
  <c r="B490" i="2"/>
  <c r="A490" i="2"/>
  <c r="U490" i="2" s="1"/>
  <c r="S489" i="2"/>
  <c r="T489" i="2" s="1"/>
  <c r="F489" i="2"/>
  <c r="E489" i="2"/>
  <c r="D489" i="2"/>
  <c r="C489" i="2"/>
  <c r="B489" i="2"/>
  <c r="A489" i="2"/>
  <c r="U489" i="2" s="1"/>
  <c r="S488" i="2"/>
  <c r="T488" i="2" s="1"/>
  <c r="F488" i="2"/>
  <c r="E488" i="2"/>
  <c r="D488" i="2"/>
  <c r="C488" i="2"/>
  <c r="B488" i="2"/>
  <c r="A488" i="2"/>
  <c r="U488" i="2" s="1"/>
  <c r="S487" i="2"/>
  <c r="T487" i="2" s="1"/>
  <c r="F487" i="2"/>
  <c r="E487" i="2"/>
  <c r="D487" i="2"/>
  <c r="C487" i="2"/>
  <c r="B487" i="2"/>
  <c r="A487" i="2"/>
  <c r="U487" i="2" s="1"/>
  <c r="S486" i="2"/>
  <c r="F486" i="2"/>
  <c r="E486" i="2"/>
  <c r="D486" i="2"/>
  <c r="C486" i="2"/>
  <c r="B486" i="2"/>
  <c r="A486" i="2"/>
  <c r="U486" i="2" s="1"/>
  <c r="S485" i="2"/>
  <c r="T485" i="2" s="1"/>
  <c r="F485" i="2"/>
  <c r="E485" i="2"/>
  <c r="D485" i="2"/>
  <c r="C485" i="2"/>
  <c r="B485" i="2"/>
  <c r="A485" i="2"/>
  <c r="U485" i="2" s="1"/>
  <c r="S484" i="2"/>
  <c r="T484" i="2" s="1"/>
  <c r="F484" i="2"/>
  <c r="E484" i="2"/>
  <c r="D484" i="2"/>
  <c r="C484" i="2"/>
  <c r="B484" i="2"/>
  <c r="A484" i="2"/>
  <c r="U484" i="2" s="1"/>
  <c r="S483" i="2"/>
  <c r="T483" i="2" s="1"/>
  <c r="F483" i="2"/>
  <c r="E483" i="2"/>
  <c r="D483" i="2"/>
  <c r="C483" i="2"/>
  <c r="B483" i="2"/>
  <c r="A483" i="2"/>
  <c r="U483" i="2" s="1"/>
  <c r="S482" i="2"/>
  <c r="T482" i="2" s="1"/>
  <c r="F482" i="2"/>
  <c r="E482" i="2"/>
  <c r="D482" i="2"/>
  <c r="C482" i="2"/>
  <c r="B482" i="2"/>
  <c r="A482" i="2"/>
  <c r="U482" i="2" s="1"/>
  <c r="S481" i="2"/>
  <c r="T481" i="2" s="1"/>
  <c r="F481" i="2"/>
  <c r="E481" i="2"/>
  <c r="D481" i="2"/>
  <c r="C481" i="2"/>
  <c r="B481" i="2"/>
  <c r="A481" i="2"/>
  <c r="U481" i="2" s="1"/>
  <c r="S480" i="2"/>
  <c r="T480" i="2" s="1"/>
  <c r="F480" i="2"/>
  <c r="E480" i="2"/>
  <c r="D480" i="2"/>
  <c r="C480" i="2"/>
  <c r="B480" i="2"/>
  <c r="A480" i="2"/>
  <c r="U480" i="2" s="1"/>
  <c r="S479" i="2"/>
  <c r="T479" i="2" s="1"/>
  <c r="F479" i="2"/>
  <c r="E479" i="2"/>
  <c r="D479" i="2"/>
  <c r="C479" i="2"/>
  <c r="B479" i="2"/>
  <c r="A479" i="2"/>
  <c r="U479" i="2" s="1"/>
  <c r="S478" i="2"/>
  <c r="T478" i="2" s="1"/>
  <c r="F478" i="2"/>
  <c r="E478" i="2"/>
  <c r="D478" i="2"/>
  <c r="C478" i="2"/>
  <c r="B478" i="2"/>
  <c r="A478" i="2"/>
  <c r="U478" i="2" s="1"/>
  <c r="S477" i="2"/>
  <c r="T477" i="2" s="1"/>
  <c r="F477" i="2"/>
  <c r="E477" i="2"/>
  <c r="D477" i="2"/>
  <c r="C477" i="2"/>
  <c r="B477" i="2"/>
  <c r="A477" i="2"/>
  <c r="U477" i="2" s="1"/>
  <c r="S476" i="2"/>
  <c r="T476" i="2" s="1"/>
  <c r="F476" i="2"/>
  <c r="E476" i="2"/>
  <c r="D476" i="2"/>
  <c r="C476" i="2"/>
  <c r="B476" i="2"/>
  <c r="A476" i="2"/>
  <c r="U476" i="2" s="1"/>
  <c r="S475" i="2"/>
  <c r="T475" i="2" s="1"/>
  <c r="F475" i="2"/>
  <c r="E475" i="2"/>
  <c r="D475" i="2"/>
  <c r="C475" i="2"/>
  <c r="B475" i="2"/>
  <c r="A475" i="2"/>
  <c r="U475" i="2" s="1"/>
  <c r="S474" i="2"/>
  <c r="T474" i="2" s="1"/>
  <c r="F474" i="2"/>
  <c r="E474" i="2"/>
  <c r="D474" i="2"/>
  <c r="C474" i="2"/>
  <c r="B474" i="2"/>
  <c r="A474" i="2"/>
  <c r="U474" i="2" s="1"/>
  <c r="S473" i="2"/>
  <c r="T473" i="2" s="1"/>
  <c r="F473" i="2"/>
  <c r="E473" i="2"/>
  <c r="D473" i="2"/>
  <c r="C473" i="2"/>
  <c r="B473" i="2"/>
  <c r="A473" i="2"/>
  <c r="U473" i="2" s="1"/>
  <c r="S472" i="2"/>
  <c r="T472" i="2" s="1"/>
  <c r="F472" i="2"/>
  <c r="E472" i="2"/>
  <c r="D472" i="2"/>
  <c r="C472" i="2"/>
  <c r="B472" i="2"/>
  <c r="A472" i="2"/>
  <c r="U472" i="2" s="1"/>
  <c r="S471" i="2"/>
  <c r="T471" i="2" s="1"/>
  <c r="F471" i="2"/>
  <c r="E471" i="2"/>
  <c r="D471" i="2"/>
  <c r="C471" i="2"/>
  <c r="B471" i="2"/>
  <c r="A471" i="2"/>
  <c r="U471" i="2" s="1"/>
  <c r="S470" i="2"/>
  <c r="T470" i="2" s="1"/>
  <c r="F470" i="2"/>
  <c r="E470" i="2"/>
  <c r="D470" i="2"/>
  <c r="C470" i="2"/>
  <c r="B470" i="2"/>
  <c r="A470" i="2"/>
  <c r="U470" i="2" s="1"/>
  <c r="S469" i="2"/>
  <c r="T469" i="2" s="1"/>
  <c r="F469" i="2"/>
  <c r="E469" i="2"/>
  <c r="D469" i="2"/>
  <c r="C469" i="2"/>
  <c r="B469" i="2"/>
  <c r="A469" i="2"/>
  <c r="U469" i="2" s="1"/>
  <c r="S468" i="2"/>
  <c r="T468" i="2" s="1"/>
  <c r="F468" i="2"/>
  <c r="E468" i="2"/>
  <c r="D468" i="2"/>
  <c r="C468" i="2"/>
  <c r="B468" i="2"/>
  <c r="A468" i="2"/>
  <c r="U468" i="2" s="1"/>
  <c r="S467" i="2"/>
  <c r="T467" i="2" s="1"/>
  <c r="F467" i="2"/>
  <c r="E467" i="2"/>
  <c r="D467" i="2"/>
  <c r="C467" i="2"/>
  <c r="B467" i="2"/>
  <c r="A467" i="2"/>
  <c r="U467" i="2" s="1"/>
  <c r="S466" i="2"/>
  <c r="T466" i="2" s="1"/>
  <c r="F466" i="2"/>
  <c r="E466" i="2"/>
  <c r="D466" i="2"/>
  <c r="C466" i="2"/>
  <c r="B466" i="2"/>
  <c r="A466" i="2"/>
  <c r="U466" i="2" s="1"/>
  <c r="S465" i="2"/>
  <c r="T465" i="2" s="1"/>
  <c r="F465" i="2"/>
  <c r="E465" i="2"/>
  <c r="D465" i="2"/>
  <c r="C465" i="2"/>
  <c r="B465" i="2"/>
  <c r="A465" i="2"/>
  <c r="U465" i="2" s="1"/>
  <c r="S464" i="2"/>
  <c r="T464" i="2" s="1"/>
  <c r="F464" i="2"/>
  <c r="E464" i="2"/>
  <c r="D464" i="2"/>
  <c r="C464" i="2"/>
  <c r="B464" i="2"/>
  <c r="A464" i="2"/>
  <c r="U464" i="2" s="1"/>
  <c r="S463" i="2"/>
  <c r="T463" i="2" s="1"/>
  <c r="F463" i="2"/>
  <c r="E463" i="2"/>
  <c r="D463" i="2"/>
  <c r="C463" i="2"/>
  <c r="B463" i="2"/>
  <c r="A463" i="2"/>
  <c r="U463" i="2" s="1"/>
  <c r="S462" i="2"/>
  <c r="T462" i="2" s="1"/>
  <c r="F462" i="2"/>
  <c r="E462" i="2"/>
  <c r="D462" i="2"/>
  <c r="C462" i="2"/>
  <c r="B462" i="2"/>
  <c r="A462" i="2"/>
  <c r="U462" i="2" s="1"/>
  <c r="S461" i="2"/>
  <c r="T461" i="2" s="1"/>
  <c r="F461" i="2"/>
  <c r="E461" i="2"/>
  <c r="D461" i="2"/>
  <c r="C461" i="2"/>
  <c r="B461" i="2"/>
  <c r="A461" i="2"/>
  <c r="U461" i="2" s="1"/>
  <c r="S460" i="2"/>
  <c r="T460" i="2" s="1"/>
  <c r="F460" i="2"/>
  <c r="E460" i="2"/>
  <c r="D460" i="2"/>
  <c r="C460" i="2"/>
  <c r="B460" i="2"/>
  <c r="A460" i="2"/>
  <c r="U460" i="2" s="1"/>
  <c r="S459" i="2"/>
  <c r="T459" i="2" s="1"/>
  <c r="F459" i="2"/>
  <c r="E459" i="2"/>
  <c r="D459" i="2"/>
  <c r="C459" i="2"/>
  <c r="B459" i="2"/>
  <c r="A459" i="2"/>
  <c r="U459" i="2" s="1"/>
  <c r="S458" i="2"/>
  <c r="T458" i="2" s="1"/>
  <c r="F458" i="2"/>
  <c r="E458" i="2"/>
  <c r="D458" i="2"/>
  <c r="C458" i="2"/>
  <c r="B458" i="2"/>
  <c r="A458" i="2"/>
  <c r="U458" i="2" s="1"/>
  <c r="S457" i="2"/>
  <c r="T457" i="2" s="1"/>
  <c r="F457" i="2"/>
  <c r="E457" i="2"/>
  <c r="D457" i="2"/>
  <c r="C457" i="2"/>
  <c r="B457" i="2"/>
  <c r="A457" i="2"/>
  <c r="U457" i="2" s="1"/>
  <c r="S456" i="2"/>
  <c r="T456" i="2" s="1"/>
  <c r="F456" i="2"/>
  <c r="E456" i="2"/>
  <c r="D456" i="2"/>
  <c r="C456" i="2"/>
  <c r="B456" i="2"/>
  <c r="A456" i="2"/>
  <c r="U456" i="2" s="1"/>
  <c r="S455" i="2"/>
  <c r="T455" i="2" s="1"/>
  <c r="F455" i="2"/>
  <c r="E455" i="2"/>
  <c r="D455" i="2"/>
  <c r="C455" i="2"/>
  <c r="B455" i="2"/>
  <c r="A455" i="2"/>
  <c r="U455" i="2" s="1"/>
  <c r="S454" i="2"/>
  <c r="T454" i="2" s="1"/>
  <c r="F454" i="2"/>
  <c r="E454" i="2"/>
  <c r="D454" i="2"/>
  <c r="C454" i="2"/>
  <c r="B454" i="2"/>
  <c r="A454" i="2"/>
  <c r="U454" i="2" s="1"/>
  <c r="S453" i="2"/>
  <c r="T453" i="2" s="1"/>
  <c r="F453" i="2"/>
  <c r="E453" i="2"/>
  <c r="D453" i="2"/>
  <c r="C453" i="2"/>
  <c r="B453" i="2"/>
  <c r="A453" i="2"/>
  <c r="U453" i="2" s="1"/>
  <c r="S452" i="2"/>
  <c r="T452" i="2" s="1"/>
  <c r="F452" i="2"/>
  <c r="E452" i="2"/>
  <c r="D452" i="2"/>
  <c r="C452" i="2"/>
  <c r="B452" i="2"/>
  <c r="A452" i="2"/>
  <c r="U452" i="2" s="1"/>
  <c r="S451" i="2"/>
  <c r="T451" i="2" s="1"/>
  <c r="F451" i="2"/>
  <c r="E451" i="2"/>
  <c r="D451" i="2"/>
  <c r="C451" i="2"/>
  <c r="B451" i="2"/>
  <c r="A451" i="2"/>
  <c r="U451" i="2" s="1"/>
  <c r="S450" i="2"/>
  <c r="T450" i="2" s="1"/>
  <c r="F450" i="2"/>
  <c r="E450" i="2"/>
  <c r="D450" i="2"/>
  <c r="C450" i="2"/>
  <c r="B450" i="2"/>
  <c r="A450" i="2"/>
  <c r="U450" i="2" s="1"/>
  <c r="S449" i="2"/>
  <c r="T449" i="2" s="1"/>
  <c r="F449" i="2"/>
  <c r="E449" i="2"/>
  <c r="D449" i="2"/>
  <c r="C449" i="2"/>
  <c r="B449" i="2"/>
  <c r="A449" i="2"/>
  <c r="U449" i="2" s="1"/>
  <c r="S448" i="2"/>
  <c r="T448" i="2" s="1"/>
  <c r="F448" i="2"/>
  <c r="E448" i="2"/>
  <c r="D448" i="2"/>
  <c r="C448" i="2"/>
  <c r="B448" i="2"/>
  <c r="A448" i="2"/>
  <c r="U448" i="2" s="1"/>
  <c r="S447" i="2"/>
  <c r="T447" i="2" s="1"/>
  <c r="F447" i="2"/>
  <c r="E447" i="2"/>
  <c r="D447" i="2"/>
  <c r="C447" i="2"/>
  <c r="B447" i="2"/>
  <c r="A447" i="2"/>
  <c r="U447" i="2" s="1"/>
  <c r="S446" i="2"/>
  <c r="T446" i="2" s="1"/>
  <c r="F446" i="2"/>
  <c r="E446" i="2"/>
  <c r="D446" i="2"/>
  <c r="C446" i="2"/>
  <c r="B446" i="2"/>
  <c r="A446" i="2"/>
  <c r="U446" i="2" s="1"/>
  <c r="S445" i="2"/>
  <c r="T445" i="2" s="1"/>
  <c r="F445" i="2"/>
  <c r="E445" i="2"/>
  <c r="D445" i="2"/>
  <c r="C445" i="2"/>
  <c r="B445" i="2"/>
  <c r="A445" i="2"/>
  <c r="U445" i="2" s="1"/>
  <c r="S444" i="2"/>
  <c r="T444" i="2" s="1"/>
  <c r="F444" i="2"/>
  <c r="E444" i="2"/>
  <c r="D444" i="2"/>
  <c r="C444" i="2"/>
  <c r="B444" i="2"/>
  <c r="A444" i="2"/>
  <c r="U444" i="2" s="1"/>
  <c r="S443" i="2"/>
  <c r="T443" i="2" s="1"/>
  <c r="F443" i="2"/>
  <c r="E443" i="2"/>
  <c r="D443" i="2"/>
  <c r="C443" i="2"/>
  <c r="B443" i="2"/>
  <c r="A443" i="2"/>
  <c r="U443" i="2" s="1"/>
  <c r="S442" i="2"/>
  <c r="T442" i="2" s="1"/>
  <c r="F442" i="2"/>
  <c r="E442" i="2"/>
  <c r="D442" i="2"/>
  <c r="C442" i="2"/>
  <c r="B442" i="2"/>
  <c r="A442" i="2"/>
  <c r="U442" i="2" s="1"/>
  <c r="S441" i="2"/>
  <c r="T441" i="2" s="1"/>
  <c r="F441" i="2"/>
  <c r="E441" i="2"/>
  <c r="D441" i="2"/>
  <c r="C441" i="2"/>
  <c r="B441" i="2"/>
  <c r="A441" i="2"/>
  <c r="U441" i="2" s="1"/>
  <c r="S440" i="2"/>
  <c r="T440" i="2" s="1"/>
  <c r="F440" i="2"/>
  <c r="E440" i="2"/>
  <c r="D440" i="2"/>
  <c r="C440" i="2"/>
  <c r="B440" i="2"/>
  <c r="A440" i="2"/>
  <c r="U440" i="2" s="1"/>
  <c r="S439" i="2"/>
  <c r="T439" i="2" s="1"/>
  <c r="F439" i="2"/>
  <c r="E439" i="2"/>
  <c r="D439" i="2"/>
  <c r="C439" i="2"/>
  <c r="B439" i="2"/>
  <c r="A439" i="2"/>
  <c r="U439" i="2" s="1"/>
  <c r="S438" i="2"/>
  <c r="T438" i="2" s="1"/>
  <c r="F438" i="2"/>
  <c r="E438" i="2"/>
  <c r="D438" i="2"/>
  <c r="C438" i="2"/>
  <c r="B438" i="2"/>
  <c r="A438" i="2"/>
  <c r="U438" i="2" s="1"/>
  <c r="S437" i="2"/>
  <c r="T437" i="2" s="1"/>
  <c r="F437" i="2"/>
  <c r="E437" i="2"/>
  <c r="D437" i="2"/>
  <c r="C437" i="2"/>
  <c r="B437" i="2"/>
  <c r="A437" i="2"/>
  <c r="U437" i="2" s="1"/>
  <c r="S436" i="2"/>
  <c r="T436" i="2" s="1"/>
  <c r="F436" i="2"/>
  <c r="E436" i="2"/>
  <c r="D436" i="2"/>
  <c r="C436" i="2"/>
  <c r="B436" i="2"/>
  <c r="A436" i="2"/>
  <c r="U436" i="2" s="1"/>
  <c r="S435" i="2"/>
  <c r="T435" i="2" s="1"/>
  <c r="F435" i="2"/>
  <c r="E435" i="2"/>
  <c r="D435" i="2"/>
  <c r="C435" i="2"/>
  <c r="B435" i="2"/>
  <c r="A435" i="2"/>
  <c r="U435" i="2" s="1"/>
  <c r="S434" i="2"/>
  <c r="T434" i="2" s="1"/>
  <c r="F434" i="2"/>
  <c r="E434" i="2"/>
  <c r="D434" i="2"/>
  <c r="C434" i="2"/>
  <c r="B434" i="2"/>
  <c r="A434" i="2"/>
  <c r="U434" i="2" s="1"/>
  <c r="S433" i="2"/>
  <c r="T433" i="2" s="1"/>
  <c r="F433" i="2"/>
  <c r="E433" i="2"/>
  <c r="D433" i="2"/>
  <c r="C433" i="2"/>
  <c r="B433" i="2"/>
  <c r="A433" i="2"/>
  <c r="U433" i="2" s="1"/>
  <c r="S432" i="2"/>
  <c r="T432" i="2" s="1"/>
  <c r="F432" i="2"/>
  <c r="E432" i="2"/>
  <c r="D432" i="2"/>
  <c r="C432" i="2"/>
  <c r="B432" i="2"/>
  <c r="A432" i="2"/>
  <c r="U432" i="2" s="1"/>
  <c r="S431" i="2"/>
  <c r="T431" i="2" s="1"/>
  <c r="F431" i="2"/>
  <c r="E431" i="2"/>
  <c r="D431" i="2"/>
  <c r="C431" i="2"/>
  <c r="B431" i="2"/>
  <c r="A431" i="2"/>
  <c r="U431" i="2" s="1"/>
  <c r="S430" i="2"/>
  <c r="T430" i="2" s="1"/>
  <c r="F430" i="2"/>
  <c r="E430" i="2"/>
  <c r="D430" i="2"/>
  <c r="C430" i="2"/>
  <c r="B430" i="2"/>
  <c r="A430" i="2"/>
  <c r="U430" i="2" s="1"/>
  <c r="S429" i="2"/>
  <c r="T429" i="2" s="1"/>
  <c r="F429" i="2"/>
  <c r="E429" i="2"/>
  <c r="D429" i="2"/>
  <c r="C429" i="2"/>
  <c r="B429" i="2"/>
  <c r="A429" i="2"/>
  <c r="U429" i="2" s="1"/>
  <c r="S428" i="2"/>
  <c r="T428" i="2" s="1"/>
  <c r="F428" i="2"/>
  <c r="E428" i="2"/>
  <c r="D428" i="2"/>
  <c r="C428" i="2"/>
  <c r="B428" i="2"/>
  <c r="A428" i="2"/>
  <c r="U428" i="2" s="1"/>
  <c r="S427" i="2"/>
  <c r="T427" i="2" s="1"/>
  <c r="F427" i="2"/>
  <c r="E427" i="2"/>
  <c r="D427" i="2"/>
  <c r="C427" i="2"/>
  <c r="B427" i="2"/>
  <c r="A427" i="2"/>
  <c r="U427" i="2" s="1"/>
  <c r="S426" i="2"/>
  <c r="T426" i="2" s="1"/>
  <c r="F426" i="2"/>
  <c r="E426" i="2"/>
  <c r="D426" i="2"/>
  <c r="C426" i="2"/>
  <c r="B426" i="2"/>
  <c r="A426" i="2"/>
  <c r="U426" i="2" s="1"/>
  <c r="S425" i="2"/>
  <c r="T425" i="2" s="1"/>
  <c r="F425" i="2"/>
  <c r="E425" i="2"/>
  <c r="D425" i="2"/>
  <c r="C425" i="2"/>
  <c r="B425" i="2"/>
  <c r="A425" i="2"/>
  <c r="U425" i="2" s="1"/>
  <c r="S424" i="2"/>
  <c r="T424" i="2" s="1"/>
  <c r="F424" i="2"/>
  <c r="E424" i="2"/>
  <c r="D424" i="2"/>
  <c r="C424" i="2"/>
  <c r="B424" i="2"/>
  <c r="A424" i="2"/>
  <c r="U424" i="2" s="1"/>
  <c r="S423" i="2"/>
  <c r="T423" i="2" s="1"/>
  <c r="F423" i="2"/>
  <c r="E423" i="2"/>
  <c r="D423" i="2"/>
  <c r="C423" i="2"/>
  <c r="B423" i="2"/>
  <c r="A423" i="2"/>
  <c r="U423" i="2" s="1"/>
  <c r="S422" i="2"/>
  <c r="T422" i="2" s="1"/>
  <c r="F422" i="2"/>
  <c r="E422" i="2"/>
  <c r="D422" i="2"/>
  <c r="C422" i="2"/>
  <c r="B422" i="2"/>
  <c r="A422" i="2"/>
  <c r="U422" i="2" s="1"/>
  <c r="S421" i="2"/>
  <c r="T421" i="2" s="1"/>
  <c r="F421" i="2"/>
  <c r="E421" i="2"/>
  <c r="D421" i="2"/>
  <c r="C421" i="2"/>
  <c r="B421" i="2"/>
  <c r="A421" i="2"/>
  <c r="U421" i="2" s="1"/>
  <c r="S420" i="2"/>
  <c r="T420" i="2" s="1"/>
  <c r="F420" i="2"/>
  <c r="E420" i="2"/>
  <c r="D420" i="2"/>
  <c r="C420" i="2"/>
  <c r="B420" i="2"/>
  <c r="A420" i="2"/>
  <c r="U420" i="2" s="1"/>
  <c r="S419" i="2"/>
  <c r="T419" i="2" s="1"/>
  <c r="F419" i="2"/>
  <c r="E419" i="2"/>
  <c r="D419" i="2"/>
  <c r="C419" i="2"/>
  <c r="B419" i="2"/>
  <c r="A419" i="2"/>
  <c r="U419" i="2" s="1"/>
  <c r="S418" i="2"/>
  <c r="T418" i="2" s="1"/>
  <c r="F418" i="2"/>
  <c r="E418" i="2"/>
  <c r="D418" i="2"/>
  <c r="C418" i="2"/>
  <c r="B418" i="2"/>
  <c r="A418" i="2"/>
  <c r="U418" i="2" s="1"/>
  <c r="S417" i="2"/>
  <c r="T417" i="2" s="1"/>
  <c r="F417" i="2"/>
  <c r="E417" i="2"/>
  <c r="D417" i="2"/>
  <c r="C417" i="2"/>
  <c r="B417" i="2"/>
  <c r="A417" i="2"/>
  <c r="U417" i="2" s="1"/>
  <c r="S416" i="2"/>
  <c r="T416" i="2" s="1"/>
  <c r="F416" i="2"/>
  <c r="E416" i="2"/>
  <c r="D416" i="2"/>
  <c r="C416" i="2"/>
  <c r="B416" i="2"/>
  <c r="A416" i="2"/>
  <c r="U416" i="2" s="1"/>
  <c r="S415" i="2"/>
  <c r="T415" i="2" s="1"/>
  <c r="F415" i="2"/>
  <c r="E415" i="2"/>
  <c r="D415" i="2"/>
  <c r="C415" i="2"/>
  <c r="B415" i="2"/>
  <c r="A415" i="2"/>
  <c r="U415" i="2" s="1"/>
  <c r="S414" i="2"/>
  <c r="T414" i="2" s="1"/>
  <c r="F414" i="2"/>
  <c r="E414" i="2"/>
  <c r="D414" i="2"/>
  <c r="C414" i="2"/>
  <c r="B414" i="2"/>
  <c r="A414" i="2"/>
  <c r="U414" i="2" s="1"/>
  <c r="S413" i="2"/>
  <c r="T413" i="2" s="1"/>
  <c r="F413" i="2"/>
  <c r="E413" i="2"/>
  <c r="D413" i="2"/>
  <c r="C413" i="2"/>
  <c r="B413" i="2"/>
  <c r="A413" i="2"/>
  <c r="U413" i="2" s="1"/>
  <c r="S412" i="2"/>
  <c r="T412" i="2" s="1"/>
  <c r="F412" i="2"/>
  <c r="E412" i="2"/>
  <c r="D412" i="2"/>
  <c r="C412" i="2"/>
  <c r="B412" i="2"/>
  <c r="A412" i="2"/>
  <c r="U412" i="2" s="1"/>
  <c r="S411" i="2"/>
  <c r="T411" i="2" s="1"/>
  <c r="F411" i="2"/>
  <c r="E411" i="2"/>
  <c r="D411" i="2"/>
  <c r="C411" i="2"/>
  <c r="B411" i="2"/>
  <c r="A411" i="2"/>
  <c r="U411" i="2" s="1"/>
  <c r="S410" i="2"/>
  <c r="T410" i="2" s="1"/>
  <c r="F410" i="2"/>
  <c r="E410" i="2"/>
  <c r="D410" i="2"/>
  <c r="C410" i="2"/>
  <c r="B410" i="2"/>
  <c r="A410" i="2"/>
  <c r="U410" i="2" s="1"/>
  <c r="S409" i="2"/>
  <c r="F409" i="2"/>
  <c r="E409" i="2"/>
  <c r="D409" i="2"/>
  <c r="C409" i="2"/>
  <c r="B409" i="2"/>
  <c r="A409" i="2"/>
  <c r="U409" i="2" s="1"/>
  <c r="S408" i="2"/>
  <c r="T408" i="2" s="1"/>
  <c r="F408" i="2"/>
  <c r="E408" i="2"/>
  <c r="D408" i="2"/>
  <c r="C408" i="2"/>
  <c r="B408" i="2"/>
  <c r="A408" i="2"/>
  <c r="U408" i="2" s="1"/>
  <c r="S407" i="2"/>
  <c r="T407" i="2" s="1"/>
  <c r="F407" i="2"/>
  <c r="E407" i="2"/>
  <c r="D407" i="2"/>
  <c r="C407" i="2"/>
  <c r="B407" i="2"/>
  <c r="A407" i="2"/>
  <c r="U407" i="2" s="1"/>
  <c r="S406" i="2"/>
  <c r="T406" i="2" s="1"/>
  <c r="F406" i="2"/>
  <c r="E406" i="2"/>
  <c r="D406" i="2"/>
  <c r="C406" i="2"/>
  <c r="B406" i="2"/>
  <c r="A406" i="2"/>
  <c r="U406" i="2" s="1"/>
  <c r="S405" i="2"/>
  <c r="T405" i="2" s="1"/>
  <c r="F405" i="2"/>
  <c r="E405" i="2"/>
  <c r="D405" i="2"/>
  <c r="C405" i="2"/>
  <c r="B405" i="2"/>
  <c r="A405" i="2"/>
  <c r="U405" i="2" s="1"/>
  <c r="S404" i="2"/>
  <c r="F404" i="2"/>
  <c r="E404" i="2"/>
  <c r="D404" i="2"/>
  <c r="C404" i="2"/>
  <c r="B404" i="2"/>
  <c r="A404" i="2"/>
  <c r="U404" i="2" s="1"/>
  <c r="S399" i="2"/>
  <c r="T399" i="2" s="1"/>
  <c r="F399" i="2"/>
  <c r="E399" i="2"/>
  <c r="D399" i="2"/>
  <c r="C399" i="2"/>
  <c r="B399" i="2"/>
  <c r="A399" i="2"/>
  <c r="U399" i="2" s="1"/>
  <c r="S398" i="2"/>
  <c r="T398" i="2" s="1"/>
  <c r="F398" i="2"/>
  <c r="E398" i="2"/>
  <c r="D398" i="2"/>
  <c r="C398" i="2"/>
  <c r="B398" i="2"/>
  <c r="A398" i="2"/>
  <c r="U398" i="2" s="1"/>
  <c r="S397" i="2"/>
  <c r="T397" i="2" s="1"/>
  <c r="F397" i="2"/>
  <c r="E397" i="2"/>
  <c r="D397" i="2"/>
  <c r="C397" i="2"/>
  <c r="B397" i="2"/>
  <c r="A397" i="2"/>
  <c r="U397" i="2" s="1"/>
  <c r="S394" i="2"/>
  <c r="T394" i="2" s="1"/>
  <c r="F394" i="2"/>
  <c r="E394" i="2"/>
  <c r="D394" i="2"/>
  <c r="C394" i="2"/>
  <c r="B394" i="2"/>
  <c r="A394" i="2"/>
  <c r="U394" i="2" s="1"/>
  <c r="S393" i="2"/>
  <c r="T393" i="2" s="1"/>
  <c r="F393" i="2"/>
  <c r="E393" i="2"/>
  <c r="D393" i="2"/>
  <c r="C393" i="2"/>
  <c r="B393" i="2"/>
  <c r="A393" i="2"/>
  <c r="U393" i="2" s="1"/>
  <c r="S392" i="2"/>
  <c r="T392" i="2" s="1"/>
  <c r="F392" i="2"/>
  <c r="E392" i="2"/>
  <c r="D392" i="2"/>
  <c r="C392" i="2"/>
  <c r="B392" i="2"/>
  <c r="A392" i="2"/>
  <c r="U392" i="2" s="1"/>
  <c r="S391" i="2"/>
  <c r="T391" i="2" s="1"/>
  <c r="A391" i="2"/>
  <c r="U391" i="2" s="1"/>
  <c r="S390" i="2"/>
  <c r="T390" i="2" s="1"/>
  <c r="A390" i="2"/>
  <c r="U390" i="2" s="1"/>
  <c r="S389" i="2"/>
  <c r="T389" i="2" s="1"/>
  <c r="A389" i="2"/>
  <c r="U389" i="2" s="1"/>
  <c r="S388" i="2"/>
  <c r="T388" i="2" s="1"/>
  <c r="F388" i="2"/>
  <c r="E388" i="2"/>
  <c r="D388" i="2"/>
  <c r="C388" i="2"/>
  <c r="B388" i="2"/>
  <c r="A388" i="2"/>
  <c r="U388" i="2" s="1"/>
  <c r="S387" i="2"/>
  <c r="T387" i="2" s="1"/>
  <c r="F387" i="2"/>
  <c r="E387" i="2"/>
  <c r="D387" i="2"/>
  <c r="C387" i="2"/>
  <c r="B387" i="2"/>
  <c r="A387" i="2"/>
  <c r="U387" i="2" s="1"/>
  <c r="S386" i="2"/>
  <c r="T386" i="2" s="1"/>
  <c r="A386" i="2"/>
  <c r="U386" i="2" s="1"/>
  <c r="S385" i="2"/>
  <c r="T385" i="2" s="1"/>
  <c r="F385" i="2"/>
  <c r="E385" i="2"/>
  <c r="D385" i="2"/>
  <c r="C385" i="2"/>
  <c r="B385" i="2"/>
  <c r="A385" i="2"/>
  <c r="U385" i="2" s="1"/>
  <c r="S384" i="2"/>
  <c r="T384" i="2" s="1"/>
  <c r="A384" i="2"/>
  <c r="U384" i="2" s="1"/>
  <c r="S383" i="2"/>
  <c r="T383" i="2" s="1"/>
  <c r="A383" i="2"/>
  <c r="U383" i="2" s="1"/>
  <c r="S382" i="2"/>
  <c r="T382" i="2" s="1"/>
  <c r="A382" i="2"/>
  <c r="U382" i="2" s="1"/>
  <c r="S380" i="2"/>
  <c r="T380" i="2" s="1"/>
  <c r="F380" i="2"/>
  <c r="E380" i="2"/>
  <c r="D380" i="2"/>
  <c r="C380" i="2"/>
  <c r="B380" i="2"/>
  <c r="A380" i="2"/>
  <c r="U380" i="2" s="1"/>
  <c r="S379" i="2"/>
  <c r="T379" i="2" s="1"/>
  <c r="F379" i="2"/>
  <c r="E379" i="2"/>
  <c r="D379" i="2"/>
  <c r="C379" i="2"/>
  <c r="B379" i="2"/>
  <c r="A379" i="2"/>
  <c r="U379" i="2" s="1"/>
  <c r="S378" i="2"/>
  <c r="T378" i="2" s="1"/>
  <c r="F378" i="2"/>
  <c r="E378" i="2"/>
  <c r="D378" i="2"/>
  <c r="C378" i="2"/>
  <c r="B378" i="2"/>
  <c r="A378" i="2"/>
  <c r="U378" i="2" s="1"/>
  <c r="S377" i="2"/>
  <c r="T377" i="2" s="1"/>
  <c r="F377" i="2"/>
  <c r="E377" i="2"/>
  <c r="D377" i="2"/>
  <c r="C377" i="2"/>
  <c r="B377" i="2"/>
  <c r="A377" i="2"/>
  <c r="U377" i="2" s="1"/>
  <c r="S376" i="2"/>
  <c r="T376" i="2" s="1"/>
  <c r="F376" i="2"/>
  <c r="E376" i="2"/>
  <c r="D376" i="2"/>
  <c r="C376" i="2"/>
  <c r="B376" i="2"/>
  <c r="A376" i="2"/>
  <c r="U376" i="2" s="1"/>
  <c r="S375" i="2"/>
  <c r="T375" i="2" s="1"/>
  <c r="A375" i="2"/>
  <c r="U375" i="2" s="1"/>
  <c r="S374" i="2"/>
  <c r="T374" i="2" s="1"/>
  <c r="F374" i="2"/>
  <c r="E374" i="2"/>
  <c r="D374" i="2"/>
  <c r="C374" i="2"/>
  <c r="B374" i="2"/>
  <c r="A374" i="2"/>
  <c r="U374" i="2" s="1"/>
  <c r="S373" i="2"/>
  <c r="T373" i="2" s="1"/>
  <c r="F373" i="2"/>
  <c r="E373" i="2"/>
  <c r="D373" i="2"/>
  <c r="C373" i="2"/>
  <c r="B373" i="2"/>
  <c r="A373" i="2"/>
  <c r="U373" i="2" s="1"/>
  <c r="S372" i="2"/>
  <c r="T372" i="2" s="1"/>
  <c r="F372" i="2"/>
  <c r="E372" i="2"/>
  <c r="D372" i="2"/>
  <c r="C372" i="2"/>
  <c r="B372" i="2"/>
  <c r="A372" i="2"/>
  <c r="U372" i="2" s="1"/>
  <c r="S371" i="2"/>
  <c r="T371" i="2" s="1"/>
  <c r="A371" i="2"/>
  <c r="U371" i="2" s="1"/>
  <c r="S370" i="2"/>
  <c r="T370" i="2" s="1"/>
  <c r="F370" i="2"/>
  <c r="E370" i="2"/>
  <c r="D370" i="2"/>
  <c r="C370" i="2"/>
  <c r="B370" i="2"/>
  <c r="A370" i="2"/>
  <c r="U370" i="2" s="1"/>
  <c r="S369" i="2"/>
  <c r="T369" i="2" s="1"/>
  <c r="A369" i="2"/>
  <c r="U369" i="2" s="1"/>
  <c r="S368" i="2"/>
  <c r="T368" i="2" s="1"/>
  <c r="F368" i="2"/>
  <c r="E368" i="2"/>
  <c r="D368" i="2"/>
  <c r="C368" i="2"/>
  <c r="B368" i="2"/>
  <c r="A368" i="2"/>
  <c r="U368" i="2" s="1"/>
  <c r="S367" i="2"/>
  <c r="T367" i="2" s="1"/>
  <c r="F367" i="2"/>
  <c r="E367" i="2"/>
  <c r="D367" i="2"/>
  <c r="C367" i="2"/>
  <c r="B367" i="2"/>
  <c r="A367" i="2"/>
  <c r="U367" i="2" s="1"/>
  <c r="S366" i="2"/>
  <c r="T366" i="2" s="1"/>
  <c r="F366" i="2"/>
  <c r="E366" i="2"/>
  <c r="D366" i="2"/>
  <c r="C366" i="2"/>
  <c r="B366" i="2"/>
  <c r="A366" i="2"/>
  <c r="U366" i="2" s="1"/>
  <c r="S365" i="2"/>
  <c r="T365" i="2" s="1"/>
  <c r="F365" i="2"/>
  <c r="E365" i="2"/>
  <c r="D365" i="2"/>
  <c r="C365" i="2"/>
  <c r="B365" i="2"/>
  <c r="A365" i="2"/>
  <c r="U365" i="2" s="1"/>
  <c r="S364" i="2"/>
  <c r="T364" i="2" s="1"/>
  <c r="F364" i="2"/>
  <c r="E364" i="2"/>
  <c r="D364" i="2"/>
  <c r="C364" i="2"/>
  <c r="B364" i="2"/>
  <c r="A364" i="2"/>
  <c r="U364" i="2" s="1"/>
  <c r="S363" i="2"/>
  <c r="T363" i="2" s="1"/>
  <c r="F363" i="2"/>
  <c r="E363" i="2"/>
  <c r="D363" i="2"/>
  <c r="C363" i="2"/>
  <c r="B363" i="2"/>
  <c r="A363" i="2"/>
  <c r="U363" i="2" s="1"/>
  <c r="S362" i="2"/>
  <c r="T362" i="2" s="1"/>
  <c r="F362" i="2"/>
  <c r="E362" i="2"/>
  <c r="D362" i="2"/>
  <c r="C362" i="2"/>
  <c r="B362" i="2"/>
  <c r="A362" i="2"/>
  <c r="U362" i="2" s="1"/>
  <c r="S361" i="2"/>
  <c r="T361" i="2" s="1"/>
  <c r="F361" i="2"/>
  <c r="E361" i="2"/>
  <c r="D361" i="2"/>
  <c r="C361" i="2"/>
  <c r="B361" i="2"/>
  <c r="A361" i="2"/>
  <c r="U361" i="2" s="1"/>
  <c r="S360" i="2"/>
  <c r="T360" i="2" s="1"/>
  <c r="F360" i="2"/>
  <c r="E360" i="2"/>
  <c r="D360" i="2"/>
  <c r="C360" i="2"/>
  <c r="B360" i="2"/>
  <c r="A360" i="2"/>
  <c r="U360" i="2" s="1"/>
  <c r="S359" i="2"/>
  <c r="T359" i="2" s="1"/>
  <c r="A359" i="2"/>
  <c r="U359" i="2" s="1"/>
  <c r="S358" i="2"/>
  <c r="T358" i="2" s="1"/>
  <c r="F358" i="2"/>
  <c r="E358" i="2"/>
  <c r="D358" i="2"/>
  <c r="C358" i="2"/>
  <c r="B358" i="2"/>
  <c r="A358" i="2"/>
  <c r="U358" i="2" s="1"/>
  <c r="S357" i="2"/>
  <c r="T357" i="2" s="1"/>
  <c r="F357" i="2"/>
  <c r="E357" i="2"/>
  <c r="D357" i="2"/>
  <c r="C357" i="2"/>
  <c r="B357" i="2"/>
  <c r="A357" i="2"/>
  <c r="U357" i="2" s="1"/>
  <c r="S356" i="2"/>
  <c r="T356" i="2" s="1"/>
  <c r="A356" i="2"/>
  <c r="U356" i="2" s="1"/>
  <c r="S355" i="2"/>
  <c r="T355" i="2" s="1"/>
  <c r="A355" i="2"/>
  <c r="U355" i="2" s="1"/>
  <c r="S354" i="2"/>
  <c r="T354" i="2" s="1"/>
  <c r="F354" i="2"/>
  <c r="E354" i="2"/>
  <c r="D354" i="2"/>
  <c r="C354" i="2"/>
  <c r="B354" i="2"/>
  <c r="A354" i="2"/>
  <c r="U354" i="2" s="1"/>
  <c r="S353" i="2"/>
  <c r="T353" i="2" s="1"/>
  <c r="F353" i="2"/>
  <c r="E353" i="2"/>
  <c r="D353" i="2"/>
  <c r="C353" i="2"/>
  <c r="B353" i="2"/>
  <c r="A353" i="2"/>
  <c r="U353" i="2" s="1"/>
  <c r="S352" i="2"/>
  <c r="T352" i="2" s="1"/>
  <c r="F352" i="2"/>
  <c r="E352" i="2"/>
  <c r="D352" i="2"/>
  <c r="C352" i="2"/>
  <c r="B352" i="2"/>
  <c r="A352" i="2"/>
  <c r="U352" i="2" s="1"/>
  <c r="S351" i="2"/>
  <c r="T351" i="2" s="1"/>
  <c r="A351" i="2"/>
  <c r="U351" i="2" s="1"/>
  <c r="S350" i="2"/>
  <c r="T350" i="2" s="1"/>
  <c r="F350" i="2"/>
  <c r="E350" i="2"/>
  <c r="D350" i="2"/>
  <c r="C350" i="2"/>
  <c r="B350" i="2"/>
  <c r="A350" i="2"/>
  <c r="U350" i="2" s="1"/>
  <c r="S349" i="2"/>
  <c r="T349" i="2" s="1"/>
  <c r="F349" i="2"/>
  <c r="E349" i="2"/>
  <c r="D349" i="2"/>
  <c r="C349" i="2"/>
  <c r="B349" i="2"/>
  <c r="A349" i="2"/>
  <c r="U349" i="2" s="1"/>
  <c r="S348" i="2"/>
  <c r="T348" i="2" s="1"/>
  <c r="F348" i="2"/>
  <c r="E348" i="2"/>
  <c r="D348" i="2"/>
  <c r="C348" i="2"/>
  <c r="B348" i="2"/>
  <c r="A348" i="2"/>
  <c r="U348" i="2" s="1"/>
  <c r="S347" i="2"/>
  <c r="T347" i="2" s="1"/>
  <c r="F347" i="2"/>
  <c r="E347" i="2"/>
  <c r="D347" i="2"/>
  <c r="C347" i="2"/>
  <c r="B347" i="2"/>
  <c r="A347" i="2"/>
  <c r="U347" i="2" s="1"/>
  <c r="S346" i="2"/>
  <c r="T346" i="2" s="1"/>
  <c r="F346" i="2"/>
  <c r="E346" i="2"/>
  <c r="D346" i="2"/>
  <c r="C346" i="2"/>
  <c r="B346" i="2"/>
  <c r="A346" i="2"/>
  <c r="U346" i="2" s="1"/>
  <c r="S345" i="2"/>
  <c r="T345" i="2" s="1"/>
  <c r="F345" i="2"/>
  <c r="E345" i="2"/>
  <c r="D345" i="2"/>
  <c r="C345" i="2"/>
  <c r="B345" i="2"/>
  <c r="A345" i="2"/>
  <c r="U345" i="2" s="1"/>
  <c r="S344" i="2"/>
  <c r="T344" i="2" s="1"/>
  <c r="F344" i="2"/>
  <c r="E344" i="2"/>
  <c r="D344" i="2"/>
  <c r="C344" i="2"/>
  <c r="B344" i="2"/>
  <c r="A344" i="2"/>
  <c r="U344" i="2" s="1"/>
  <c r="S343" i="2"/>
  <c r="T343" i="2" s="1"/>
  <c r="F343" i="2"/>
  <c r="E343" i="2"/>
  <c r="D343" i="2"/>
  <c r="C343" i="2"/>
  <c r="B343" i="2"/>
  <c r="A343" i="2"/>
  <c r="U343" i="2" s="1"/>
  <c r="S342" i="2"/>
  <c r="T342" i="2" s="1"/>
  <c r="F342" i="2"/>
  <c r="E342" i="2"/>
  <c r="D342" i="2"/>
  <c r="C342" i="2"/>
  <c r="B342" i="2"/>
  <c r="A342" i="2"/>
  <c r="U342" i="2" s="1"/>
  <c r="S341" i="2"/>
  <c r="T341" i="2" s="1"/>
  <c r="F341" i="2"/>
  <c r="E341" i="2"/>
  <c r="D341" i="2"/>
  <c r="C341" i="2"/>
  <c r="B341" i="2"/>
  <c r="A341" i="2"/>
  <c r="U341" i="2" s="1"/>
  <c r="S340" i="2"/>
  <c r="T340" i="2" s="1"/>
  <c r="F340" i="2"/>
  <c r="E340" i="2"/>
  <c r="D340" i="2"/>
  <c r="C340" i="2"/>
  <c r="B340" i="2"/>
  <c r="A340" i="2"/>
  <c r="U340" i="2" s="1"/>
  <c r="S339" i="2"/>
  <c r="T339" i="2" s="1"/>
  <c r="F339" i="2"/>
  <c r="E339" i="2"/>
  <c r="D339" i="2"/>
  <c r="C339" i="2"/>
  <c r="B339" i="2"/>
  <c r="A339" i="2"/>
  <c r="U339" i="2" s="1"/>
  <c r="S338" i="2"/>
  <c r="T338" i="2" s="1"/>
  <c r="F338" i="2"/>
  <c r="E338" i="2"/>
  <c r="D338" i="2"/>
  <c r="C338" i="2"/>
  <c r="B338" i="2"/>
  <c r="A338" i="2"/>
  <c r="U338" i="2" s="1"/>
  <c r="S337" i="2"/>
  <c r="T337" i="2" s="1"/>
  <c r="F337" i="2"/>
  <c r="E337" i="2"/>
  <c r="D337" i="2"/>
  <c r="C337" i="2"/>
  <c r="B337" i="2"/>
  <c r="A337" i="2"/>
  <c r="U337" i="2" s="1"/>
  <c r="S336" i="2"/>
  <c r="T336" i="2" s="1"/>
  <c r="F336" i="2"/>
  <c r="E336" i="2"/>
  <c r="D336" i="2"/>
  <c r="C336" i="2"/>
  <c r="B336" i="2"/>
  <c r="A336" i="2"/>
  <c r="U336" i="2" s="1"/>
  <c r="S335" i="2"/>
  <c r="T335" i="2" s="1"/>
  <c r="F335" i="2"/>
  <c r="E335" i="2"/>
  <c r="D335" i="2"/>
  <c r="C335" i="2"/>
  <c r="B335" i="2"/>
  <c r="A335" i="2"/>
  <c r="U335" i="2" s="1"/>
  <c r="S334" i="2"/>
  <c r="T334" i="2" s="1"/>
  <c r="F334" i="2"/>
  <c r="E334" i="2"/>
  <c r="D334" i="2"/>
  <c r="C334" i="2"/>
  <c r="B334" i="2"/>
  <c r="A334" i="2"/>
  <c r="U334" i="2" s="1"/>
  <c r="S333" i="2"/>
  <c r="T333" i="2" s="1"/>
  <c r="F333" i="2"/>
  <c r="E333" i="2"/>
  <c r="D333" i="2"/>
  <c r="C333" i="2"/>
  <c r="B333" i="2"/>
  <c r="A333" i="2"/>
  <c r="U333" i="2" s="1"/>
  <c r="S332" i="2"/>
  <c r="T332" i="2" s="1"/>
  <c r="F332" i="2"/>
  <c r="E332" i="2"/>
  <c r="D332" i="2"/>
  <c r="C332" i="2"/>
  <c r="B332" i="2"/>
  <c r="A332" i="2"/>
  <c r="U332" i="2" s="1"/>
  <c r="S331" i="2"/>
  <c r="T331" i="2" s="1"/>
  <c r="F331" i="2"/>
  <c r="E331" i="2"/>
  <c r="D331" i="2"/>
  <c r="C331" i="2"/>
  <c r="B331" i="2"/>
  <c r="A331" i="2"/>
  <c r="U331" i="2" s="1"/>
  <c r="S330" i="2"/>
  <c r="T330" i="2" s="1"/>
  <c r="F330" i="2"/>
  <c r="E330" i="2"/>
  <c r="D330" i="2"/>
  <c r="C330" i="2"/>
  <c r="B330" i="2"/>
  <c r="A330" i="2"/>
  <c r="U330" i="2" s="1"/>
  <c r="S329" i="2"/>
  <c r="T329" i="2" s="1"/>
  <c r="F329" i="2"/>
  <c r="E329" i="2"/>
  <c r="D329" i="2"/>
  <c r="C329" i="2"/>
  <c r="B329" i="2"/>
  <c r="A329" i="2"/>
  <c r="U329" i="2" s="1"/>
  <c r="S328" i="2"/>
  <c r="T328" i="2" s="1"/>
  <c r="F328" i="2"/>
  <c r="E328" i="2"/>
  <c r="D328" i="2"/>
  <c r="C328" i="2"/>
  <c r="B328" i="2"/>
  <c r="A328" i="2"/>
  <c r="U328" i="2" s="1"/>
  <c r="S327" i="2"/>
  <c r="T327" i="2" s="1"/>
  <c r="F327" i="2"/>
  <c r="E327" i="2"/>
  <c r="D327" i="2"/>
  <c r="C327" i="2"/>
  <c r="B327" i="2"/>
  <c r="A327" i="2"/>
  <c r="U327" i="2" s="1"/>
  <c r="S326" i="2"/>
  <c r="T326" i="2" s="1"/>
  <c r="F326" i="2"/>
  <c r="E326" i="2"/>
  <c r="D326" i="2"/>
  <c r="C326" i="2"/>
  <c r="B326" i="2"/>
  <c r="A326" i="2"/>
  <c r="U326" i="2" s="1"/>
  <c r="S325" i="2"/>
  <c r="T325" i="2" s="1"/>
  <c r="F325" i="2"/>
  <c r="E325" i="2"/>
  <c r="D325" i="2"/>
  <c r="C325" i="2"/>
  <c r="B325" i="2"/>
  <c r="A325" i="2"/>
  <c r="U325" i="2" s="1"/>
  <c r="S324" i="2"/>
  <c r="T324" i="2" s="1"/>
  <c r="F324" i="2"/>
  <c r="E324" i="2"/>
  <c r="D324" i="2"/>
  <c r="C324" i="2"/>
  <c r="B324" i="2"/>
  <c r="A324" i="2"/>
  <c r="U324" i="2" s="1"/>
  <c r="S323" i="2"/>
  <c r="T323" i="2" s="1"/>
  <c r="F323" i="2"/>
  <c r="E323" i="2"/>
  <c r="D323" i="2"/>
  <c r="C323" i="2"/>
  <c r="B323" i="2"/>
  <c r="A323" i="2"/>
  <c r="U323" i="2" s="1"/>
  <c r="S322" i="2"/>
  <c r="T322" i="2" s="1"/>
  <c r="F322" i="2"/>
  <c r="E322" i="2"/>
  <c r="D322" i="2"/>
  <c r="C322" i="2"/>
  <c r="B322" i="2"/>
  <c r="A322" i="2"/>
  <c r="U322" i="2" s="1"/>
  <c r="S321" i="2"/>
  <c r="T321" i="2" s="1"/>
  <c r="F321" i="2"/>
  <c r="E321" i="2"/>
  <c r="D321" i="2"/>
  <c r="C321" i="2"/>
  <c r="B321" i="2"/>
  <c r="A321" i="2"/>
  <c r="U321" i="2" s="1"/>
  <c r="S320" i="2"/>
  <c r="T320" i="2" s="1"/>
  <c r="F320" i="2"/>
  <c r="E320" i="2"/>
  <c r="D320" i="2"/>
  <c r="C320" i="2"/>
  <c r="B320" i="2"/>
  <c r="A320" i="2"/>
  <c r="U320" i="2" s="1"/>
  <c r="S319" i="2"/>
  <c r="T319" i="2" s="1"/>
  <c r="F319" i="2"/>
  <c r="E319" i="2"/>
  <c r="D319" i="2"/>
  <c r="C319" i="2"/>
  <c r="B319" i="2"/>
  <c r="A319" i="2"/>
  <c r="U319" i="2" s="1"/>
  <c r="S318" i="2"/>
  <c r="T318" i="2" s="1"/>
  <c r="F318" i="2"/>
  <c r="E318" i="2"/>
  <c r="D318" i="2"/>
  <c r="C318" i="2"/>
  <c r="B318" i="2"/>
  <c r="A318" i="2"/>
  <c r="U318" i="2" s="1"/>
  <c r="S317" i="2"/>
  <c r="T317" i="2" s="1"/>
  <c r="F317" i="2"/>
  <c r="E317" i="2"/>
  <c r="D317" i="2"/>
  <c r="C317" i="2"/>
  <c r="B317" i="2"/>
  <c r="A317" i="2"/>
  <c r="U317" i="2" s="1"/>
  <c r="S316" i="2"/>
  <c r="T316" i="2" s="1"/>
  <c r="F316" i="2"/>
  <c r="E316" i="2"/>
  <c r="D316" i="2"/>
  <c r="C316" i="2"/>
  <c r="B316" i="2"/>
  <c r="A316" i="2"/>
  <c r="U316" i="2" s="1"/>
  <c r="S315" i="2"/>
  <c r="T315" i="2" s="1"/>
  <c r="F315" i="2"/>
  <c r="E315" i="2"/>
  <c r="D315" i="2"/>
  <c r="C315" i="2"/>
  <c r="B315" i="2"/>
  <c r="A315" i="2"/>
  <c r="U315" i="2" s="1"/>
  <c r="S314" i="2"/>
  <c r="T314" i="2" s="1"/>
  <c r="F314" i="2"/>
  <c r="E314" i="2"/>
  <c r="D314" i="2"/>
  <c r="C314" i="2"/>
  <c r="B314" i="2"/>
  <c r="A314" i="2"/>
  <c r="U314" i="2" s="1"/>
  <c r="S313" i="2"/>
  <c r="T313" i="2" s="1"/>
  <c r="F313" i="2"/>
  <c r="E313" i="2"/>
  <c r="D313" i="2"/>
  <c r="C313" i="2"/>
  <c r="B313" i="2"/>
  <c r="A313" i="2"/>
  <c r="U313" i="2" s="1"/>
  <c r="S312" i="2"/>
  <c r="T312" i="2" s="1"/>
  <c r="F312" i="2"/>
  <c r="E312" i="2"/>
  <c r="D312" i="2"/>
  <c r="C312" i="2"/>
  <c r="B312" i="2"/>
  <c r="A312" i="2"/>
  <c r="U312" i="2" s="1"/>
  <c r="S311" i="2"/>
  <c r="T311" i="2" s="1"/>
  <c r="F311" i="2"/>
  <c r="E311" i="2"/>
  <c r="D311" i="2"/>
  <c r="C311" i="2"/>
  <c r="B311" i="2"/>
  <c r="A311" i="2"/>
  <c r="U311" i="2" s="1"/>
  <c r="S310" i="2"/>
  <c r="T310" i="2" s="1"/>
  <c r="F310" i="2"/>
  <c r="E310" i="2"/>
  <c r="D310" i="2"/>
  <c r="C310" i="2"/>
  <c r="B310" i="2"/>
  <c r="A310" i="2"/>
  <c r="U310" i="2" s="1"/>
  <c r="S309" i="2"/>
  <c r="T309" i="2" s="1"/>
  <c r="F309" i="2"/>
  <c r="E309" i="2"/>
  <c r="D309" i="2"/>
  <c r="C309" i="2"/>
  <c r="B309" i="2"/>
  <c r="A309" i="2"/>
  <c r="U309" i="2" s="1"/>
  <c r="S308" i="2"/>
  <c r="T308" i="2" s="1"/>
  <c r="F308" i="2"/>
  <c r="E308" i="2"/>
  <c r="D308" i="2"/>
  <c r="C308" i="2"/>
  <c r="B308" i="2"/>
  <c r="A308" i="2"/>
  <c r="U308" i="2" s="1"/>
  <c r="S307" i="2"/>
  <c r="T307" i="2" s="1"/>
  <c r="F307" i="2"/>
  <c r="E307" i="2"/>
  <c r="D307" i="2"/>
  <c r="C307" i="2"/>
  <c r="B307" i="2"/>
  <c r="A307" i="2"/>
  <c r="U307" i="2" s="1"/>
  <c r="S306" i="2"/>
  <c r="T306" i="2" s="1"/>
  <c r="F306" i="2"/>
  <c r="E306" i="2"/>
  <c r="D306" i="2"/>
  <c r="C306" i="2"/>
  <c r="B306" i="2"/>
  <c r="A306" i="2"/>
  <c r="U306" i="2" s="1"/>
  <c r="S305" i="2"/>
  <c r="T305" i="2" s="1"/>
  <c r="F305" i="2"/>
  <c r="E305" i="2"/>
  <c r="D305" i="2"/>
  <c r="C305" i="2"/>
  <c r="B305" i="2"/>
  <c r="A305" i="2"/>
  <c r="U305" i="2" s="1"/>
  <c r="S304" i="2"/>
  <c r="T304" i="2" s="1"/>
  <c r="F304" i="2"/>
  <c r="E304" i="2"/>
  <c r="D304" i="2"/>
  <c r="C304" i="2"/>
  <c r="B304" i="2"/>
  <c r="A304" i="2"/>
  <c r="U304" i="2" s="1"/>
  <c r="S303" i="2"/>
  <c r="T303" i="2" s="1"/>
  <c r="F303" i="2"/>
  <c r="E303" i="2"/>
  <c r="D303" i="2"/>
  <c r="C303" i="2"/>
  <c r="B303" i="2"/>
  <c r="A303" i="2"/>
  <c r="U303" i="2" s="1"/>
  <c r="S302" i="2"/>
  <c r="T302" i="2" s="1"/>
  <c r="F302" i="2"/>
  <c r="E302" i="2"/>
  <c r="D302" i="2"/>
  <c r="C302" i="2"/>
  <c r="B302" i="2"/>
  <c r="A302" i="2"/>
  <c r="U302" i="2" s="1"/>
  <c r="S301" i="2"/>
  <c r="T301" i="2" s="1"/>
  <c r="F301" i="2"/>
  <c r="E301" i="2"/>
  <c r="D301" i="2"/>
  <c r="C301" i="2"/>
  <c r="B301" i="2"/>
  <c r="A301" i="2"/>
  <c r="U301" i="2" s="1"/>
  <c r="S300" i="2"/>
  <c r="T300" i="2" s="1"/>
  <c r="F300" i="2"/>
  <c r="E300" i="2"/>
  <c r="D300" i="2"/>
  <c r="C300" i="2"/>
  <c r="B300" i="2"/>
  <c r="A300" i="2"/>
  <c r="U300" i="2" s="1"/>
  <c r="S299" i="2"/>
  <c r="T299" i="2" s="1"/>
  <c r="F299" i="2"/>
  <c r="E299" i="2"/>
  <c r="D299" i="2"/>
  <c r="C299" i="2"/>
  <c r="B299" i="2"/>
  <c r="A299" i="2"/>
  <c r="U299" i="2" s="1"/>
  <c r="S298" i="2"/>
  <c r="T298" i="2" s="1"/>
  <c r="F298" i="2"/>
  <c r="E298" i="2"/>
  <c r="D298" i="2"/>
  <c r="C298" i="2"/>
  <c r="B298" i="2"/>
  <c r="A298" i="2"/>
  <c r="U298" i="2" s="1"/>
  <c r="S297" i="2"/>
  <c r="T297" i="2" s="1"/>
  <c r="F297" i="2"/>
  <c r="E297" i="2"/>
  <c r="D297" i="2"/>
  <c r="C297" i="2"/>
  <c r="B297" i="2"/>
  <c r="A297" i="2"/>
  <c r="U297" i="2" s="1"/>
  <c r="S296" i="2"/>
  <c r="T296" i="2" s="1"/>
  <c r="F296" i="2"/>
  <c r="E296" i="2"/>
  <c r="D296" i="2"/>
  <c r="C296" i="2"/>
  <c r="B296" i="2"/>
  <c r="A296" i="2"/>
  <c r="U296" i="2" s="1"/>
  <c r="S295" i="2"/>
  <c r="T295" i="2" s="1"/>
  <c r="F295" i="2"/>
  <c r="E295" i="2"/>
  <c r="D295" i="2"/>
  <c r="C295" i="2"/>
  <c r="B295" i="2"/>
  <c r="A295" i="2"/>
  <c r="U295" i="2" s="1"/>
  <c r="S294" i="2"/>
  <c r="T294" i="2" s="1"/>
  <c r="F294" i="2"/>
  <c r="E294" i="2"/>
  <c r="D294" i="2"/>
  <c r="C294" i="2"/>
  <c r="B294" i="2"/>
  <c r="A294" i="2"/>
  <c r="U294" i="2" s="1"/>
  <c r="S293" i="2"/>
  <c r="T293" i="2" s="1"/>
  <c r="F293" i="2"/>
  <c r="E293" i="2"/>
  <c r="D293" i="2"/>
  <c r="C293" i="2"/>
  <c r="B293" i="2"/>
  <c r="A293" i="2"/>
  <c r="U293" i="2" s="1"/>
  <c r="S292" i="2"/>
  <c r="T292" i="2" s="1"/>
  <c r="F292" i="2"/>
  <c r="E292" i="2"/>
  <c r="D292" i="2"/>
  <c r="C292" i="2"/>
  <c r="B292" i="2"/>
  <c r="A292" i="2"/>
  <c r="U292" i="2" s="1"/>
  <c r="S291" i="2"/>
  <c r="T291" i="2" s="1"/>
  <c r="F291" i="2"/>
  <c r="E291" i="2"/>
  <c r="D291" i="2"/>
  <c r="C291" i="2"/>
  <c r="B291" i="2"/>
  <c r="A291" i="2"/>
  <c r="U291" i="2" s="1"/>
  <c r="S290" i="2"/>
  <c r="T290" i="2" s="1"/>
  <c r="F290" i="2"/>
  <c r="E290" i="2"/>
  <c r="D290" i="2"/>
  <c r="C290" i="2"/>
  <c r="B290" i="2"/>
  <c r="A290" i="2"/>
  <c r="U290" i="2" s="1"/>
  <c r="S289" i="2"/>
  <c r="T289" i="2" s="1"/>
  <c r="F289" i="2"/>
  <c r="E289" i="2"/>
  <c r="D289" i="2"/>
  <c r="C289" i="2"/>
  <c r="B289" i="2"/>
  <c r="A289" i="2"/>
  <c r="U289" i="2" s="1"/>
  <c r="S288" i="2"/>
  <c r="T288" i="2" s="1"/>
  <c r="F288" i="2"/>
  <c r="E288" i="2"/>
  <c r="D288" i="2"/>
  <c r="C288" i="2"/>
  <c r="B288" i="2"/>
  <c r="A288" i="2"/>
  <c r="U288" i="2" s="1"/>
  <c r="S287" i="2"/>
  <c r="T287" i="2" s="1"/>
  <c r="F287" i="2"/>
  <c r="E287" i="2"/>
  <c r="D287" i="2"/>
  <c r="C287" i="2"/>
  <c r="B287" i="2"/>
  <c r="A287" i="2"/>
  <c r="U287" i="2" s="1"/>
  <c r="S286" i="2"/>
  <c r="T286" i="2" s="1"/>
  <c r="F286" i="2"/>
  <c r="E286" i="2"/>
  <c r="D286" i="2"/>
  <c r="C286" i="2"/>
  <c r="B286" i="2"/>
  <c r="A286" i="2"/>
  <c r="U286" i="2" s="1"/>
  <c r="S285" i="2"/>
  <c r="T285" i="2" s="1"/>
  <c r="F285" i="2"/>
  <c r="E285" i="2"/>
  <c r="D285" i="2"/>
  <c r="C285" i="2"/>
  <c r="B285" i="2"/>
  <c r="A285" i="2"/>
  <c r="U285" i="2" s="1"/>
  <c r="S284" i="2"/>
  <c r="T284" i="2" s="1"/>
  <c r="F284" i="2"/>
  <c r="E284" i="2"/>
  <c r="D284" i="2"/>
  <c r="C284" i="2"/>
  <c r="B284" i="2"/>
  <c r="A284" i="2"/>
  <c r="U284" i="2" s="1"/>
  <c r="S283" i="2"/>
  <c r="T283" i="2" s="1"/>
  <c r="F283" i="2"/>
  <c r="E283" i="2"/>
  <c r="D283" i="2"/>
  <c r="C283" i="2"/>
  <c r="B283" i="2"/>
  <c r="A283" i="2"/>
  <c r="U283" i="2" s="1"/>
  <c r="S282" i="2"/>
  <c r="T282" i="2" s="1"/>
  <c r="F282" i="2"/>
  <c r="E282" i="2"/>
  <c r="D282" i="2"/>
  <c r="C282" i="2"/>
  <c r="B282" i="2"/>
  <c r="A282" i="2"/>
  <c r="U282" i="2" s="1"/>
  <c r="S281" i="2"/>
  <c r="T281" i="2" s="1"/>
  <c r="F281" i="2"/>
  <c r="E281" i="2"/>
  <c r="D281" i="2"/>
  <c r="C281" i="2"/>
  <c r="B281" i="2"/>
  <c r="A281" i="2"/>
  <c r="U281" i="2" s="1"/>
  <c r="S280" i="2"/>
  <c r="T280" i="2" s="1"/>
  <c r="F280" i="2"/>
  <c r="E280" i="2"/>
  <c r="D280" i="2"/>
  <c r="C280" i="2"/>
  <c r="B280" i="2"/>
  <c r="A280" i="2"/>
  <c r="U280" i="2" s="1"/>
  <c r="S279" i="2"/>
  <c r="T279" i="2" s="1"/>
  <c r="F279" i="2"/>
  <c r="E279" i="2"/>
  <c r="D279" i="2"/>
  <c r="C279" i="2"/>
  <c r="B279" i="2"/>
  <c r="A279" i="2"/>
  <c r="U279" i="2" s="1"/>
  <c r="S278" i="2"/>
  <c r="T278" i="2" s="1"/>
  <c r="F278" i="2"/>
  <c r="E278" i="2"/>
  <c r="D278" i="2"/>
  <c r="C278" i="2"/>
  <c r="B278" i="2"/>
  <c r="A278" i="2"/>
  <c r="U278" i="2" s="1"/>
  <c r="S277" i="2"/>
  <c r="T277" i="2" s="1"/>
  <c r="F277" i="2"/>
  <c r="E277" i="2"/>
  <c r="D277" i="2"/>
  <c r="C277" i="2"/>
  <c r="B277" i="2"/>
  <c r="A277" i="2"/>
  <c r="U277" i="2" s="1"/>
  <c r="S276" i="2"/>
  <c r="T276" i="2" s="1"/>
  <c r="F276" i="2"/>
  <c r="E276" i="2"/>
  <c r="D276" i="2"/>
  <c r="C276" i="2"/>
  <c r="B276" i="2"/>
  <c r="A276" i="2"/>
  <c r="U276" i="2" s="1"/>
  <c r="S275" i="2"/>
  <c r="T275" i="2" s="1"/>
  <c r="F275" i="2"/>
  <c r="E275" i="2"/>
  <c r="D275" i="2"/>
  <c r="C275" i="2"/>
  <c r="B275" i="2"/>
  <c r="A275" i="2"/>
  <c r="U275" i="2" s="1"/>
  <c r="S274" i="2"/>
  <c r="T274" i="2" s="1"/>
  <c r="F274" i="2"/>
  <c r="E274" i="2"/>
  <c r="D274" i="2"/>
  <c r="C274" i="2"/>
  <c r="B274" i="2"/>
  <c r="A274" i="2"/>
  <c r="U274" i="2" s="1"/>
  <c r="S273" i="2"/>
  <c r="T273" i="2" s="1"/>
  <c r="F273" i="2"/>
  <c r="E273" i="2"/>
  <c r="D273" i="2"/>
  <c r="C273" i="2"/>
  <c r="B273" i="2"/>
  <c r="A273" i="2"/>
  <c r="U273" i="2" s="1"/>
  <c r="S272" i="2"/>
  <c r="F272" i="2"/>
  <c r="E272" i="2"/>
  <c r="D272" i="2"/>
  <c r="C272" i="2"/>
  <c r="B272" i="2"/>
  <c r="A272" i="2"/>
  <c r="U272" i="2" s="1"/>
  <c r="A267" i="2"/>
  <c r="U267" i="2" s="1"/>
  <c r="A266" i="2"/>
  <c r="U266" i="2" s="1"/>
  <c r="A265" i="2"/>
  <c r="U265" i="2" s="1"/>
  <c r="A264" i="2"/>
  <c r="U264" i="2" s="1"/>
  <c r="A263" i="2"/>
  <c r="U263" i="2" s="1"/>
  <c r="S262" i="2"/>
  <c r="T262" i="2" s="1"/>
  <c r="F262" i="2"/>
  <c r="E262" i="2"/>
  <c r="D262" i="2"/>
  <c r="C262" i="2"/>
  <c r="B262" i="2"/>
  <c r="A262" i="2"/>
  <c r="U262" i="2" s="1"/>
  <c r="A261" i="2"/>
  <c r="U261" i="2" s="1"/>
  <c r="A260" i="2"/>
  <c r="U260" i="2" s="1"/>
  <c r="A259" i="2"/>
  <c r="U259" i="2" s="1"/>
  <c r="A258" i="2"/>
  <c r="U258" i="2" s="1"/>
  <c r="A257" i="2"/>
  <c r="U257" i="2" s="1"/>
  <c r="A256" i="2"/>
  <c r="U256" i="2" s="1"/>
  <c r="A255" i="2"/>
  <c r="U255" i="2" s="1"/>
  <c r="A254" i="2"/>
  <c r="U254" i="2" s="1"/>
  <c r="A253" i="2"/>
  <c r="U253" i="2" s="1"/>
  <c r="A252" i="2"/>
  <c r="U252" i="2" s="1"/>
  <c r="A251" i="2"/>
  <c r="U251" i="2" s="1"/>
  <c r="S250" i="2"/>
  <c r="T250" i="2" s="1"/>
  <c r="F250" i="2"/>
  <c r="E250" i="2"/>
  <c r="D250" i="2"/>
  <c r="C250" i="2"/>
  <c r="B250" i="2"/>
  <c r="A250" i="2"/>
  <c r="U250" i="2" s="1"/>
  <c r="S249" i="2"/>
  <c r="T249" i="2" s="1"/>
  <c r="F249" i="2"/>
  <c r="E249" i="2"/>
  <c r="D249" i="2"/>
  <c r="C249" i="2"/>
  <c r="B249" i="2"/>
  <c r="A249" i="2"/>
  <c r="U249" i="2" s="1"/>
  <c r="S248" i="2"/>
  <c r="T248" i="2" s="1"/>
  <c r="F248" i="2"/>
  <c r="E248" i="2"/>
  <c r="D248" i="2"/>
  <c r="C248" i="2"/>
  <c r="B248" i="2"/>
  <c r="A248" i="2"/>
  <c r="U248" i="2" s="1"/>
  <c r="S247" i="2"/>
  <c r="T247" i="2" s="1"/>
  <c r="F247" i="2"/>
  <c r="E247" i="2"/>
  <c r="D247" i="2"/>
  <c r="C247" i="2"/>
  <c r="B247" i="2"/>
  <c r="A247" i="2"/>
  <c r="U247" i="2" s="1"/>
  <c r="S246" i="2"/>
  <c r="T246" i="2" s="1"/>
  <c r="F246" i="2"/>
  <c r="E246" i="2"/>
  <c r="D246" i="2"/>
  <c r="C246" i="2"/>
  <c r="B246" i="2"/>
  <c r="A246" i="2"/>
  <c r="U246" i="2" s="1"/>
  <c r="S245" i="2"/>
  <c r="T245" i="2" s="1"/>
  <c r="A245" i="2"/>
  <c r="U245" i="2" s="1"/>
  <c r="S244" i="2"/>
  <c r="T244" i="2" s="1"/>
  <c r="F244" i="2"/>
  <c r="E244" i="2"/>
  <c r="D244" i="2"/>
  <c r="C244" i="2"/>
  <c r="B244" i="2"/>
  <c r="A244" i="2"/>
  <c r="U244" i="2" s="1"/>
  <c r="S243" i="2"/>
  <c r="T243" i="2" s="1"/>
  <c r="F243" i="2"/>
  <c r="E243" i="2"/>
  <c r="D243" i="2"/>
  <c r="C243" i="2"/>
  <c r="B243" i="2"/>
  <c r="A243" i="2"/>
  <c r="U243" i="2" s="1"/>
  <c r="S242" i="2"/>
  <c r="T242" i="2" s="1"/>
  <c r="F242" i="2"/>
  <c r="E242" i="2"/>
  <c r="D242" i="2"/>
  <c r="C242" i="2"/>
  <c r="B242" i="2"/>
  <c r="A242" i="2"/>
  <c r="U242" i="2" s="1"/>
  <c r="S241" i="2"/>
  <c r="T241" i="2" s="1"/>
  <c r="A241" i="2"/>
  <c r="U241" i="2" s="1"/>
  <c r="S240" i="2"/>
  <c r="T240" i="2" s="1"/>
  <c r="F240" i="2"/>
  <c r="E240" i="2"/>
  <c r="D240" i="2"/>
  <c r="C240" i="2"/>
  <c r="B240" i="2"/>
  <c r="A240" i="2"/>
  <c r="U240" i="2" s="1"/>
  <c r="S239" i="2"/>
  <c r="T239" i="2" s="1"/>
  <c r="A239" i="2"/>
  <c r="U239" i="2" s="1"/>
  <c r="S238" i="2"/>
  <c r="T238" i="2" s="1"/>
  <c r="A238" i="2"/>
  <c r="U238" i="2" s="1"/>
  <c r="S237" i="2"/>
  <c r="T237" i="2" s="1"/>
  <c r="F237" i="2"/>
  <c r="E237" i="2"/>
  <c r="D237" i="2"/>
  <c r="C237" i="2"/>
  <c r="B237" i="2"/>
  <c r="A237" i="2"/>
  <c r="U237" i="2" s="1"/>
  <c r="S236" i="2"/>
  <c r="T236" i="2" s="1"/>
  <c r="F236" i="2"/>
  <c r="E236" i="2"/>
  <c r="D236" i="2"/>
  <c r="C236" i="2"/>
  <c r="B236" i="2"/>
  <c r="A236" i="2"/>
  <c r="U236" i="2" s="1"/>
  <c r="S235" i="2"/>
  <c r="T235" i="2" s="1"/>
  <c r="F235" i="2"/>
  <c r="E235" i="2"/>
  <c r="D235" i="2"/>
  <c r="C235" i="2"/>
  <c r="B235" i="2"/>
  <c r="A235" i="2"/>
  <c r="U235" i="2" s="1"/>
  <c r="S234" i="2"/>
  <c r="T234" i="2" s="1"/>
  <c r="F234" i="2"/>
  <c r="E234" i="2"/>
  <c r="D234" i="2"/>
  <c r="C234" i="2"/>
  <c r="B234" i="2"/>
  <c r="A234" i="2"/>
  <c r="U234" i="2" s="1"/>
  <c r="S233" i="2"/>
  <c r="T233" i="2" s="1"/>
  <c r="F233" i="2"/>
  <c r="E233" i="2"/>
  <c r="D233" i="2"/>
  <c r="C233" i="2"/>
  <c r="B233" i="2"/>
  <c r="A233" i="2"/>
  <c r="U233" i="2" s="1"/>
  <c r="S232" i="2"/>
  <c r="T232" i="2" s="1"/>
  <c r="F232" i="2"/>
  <c r="E232" i="2"/>
  <c r="D232" i="2"/>
  <c r="C232" i="2"/>
  <c r="B232" i="2"/>
  <c r="A232" i="2"/>
  <c r="U232" i="2" s="1"/>
  <c r="S231" i="2"/>
  <c r="T231" i="2" s="1"/>
  <c r="F231" i="2"/>
  <c r="E231" i="2"/>
  <c r="D231" i="2"/>
  <c r="C231" i="2"/>
  <c r="B231" i="2"/>
  <c r="A231" i="2"/>
  <c r="U231" i="2" s="1"/>
  <c r="S230" i="2"/>
  <c r="T230" i="2" s="1"/>
  <c r="F230" i="2"/>
  <c r="E230" i="2"/>
  <c r="D230" i="2"/>
  <c r="C230" i="2"/>
  <c r="B230" i="2"/>
  <c r="A230" i="2"/>
  <c r="U230" i="2" s="1"/>
  <c r="S229" i="2"/>
  <c r="T229" i="2" s="1"/>
  <c r="F229" i="2"/>
  <c r="E229" i="2"/>
  <c r="D229" i="2"/>
  <c r="C229" i="2"/>
  <c r="B229" i="2"/>
  <c r="A229" i="2"/>
  <c r="U229" i="2" s="1"/>
  <c r="S228" i="2"/>
  <c r="T228" i="2" s="1"/>
  <c r="F228" i="2"/>
  <c r="E228" i="2"/>
  <c r="D228" i="2"/>
  <c r="C228" i="2"/>
  <c r="B228" i="2"/>
  <c r="A228" i="2"/>
  <c r="U228" i="2" s="1"/>
  <c r="S227" i="2"/>
  <c r="T227" i="2" s="1"/>
  <c r="A227" i="2"/>
  <c r="U227" i="2" s="1"/>
  <c r="S226" i="2"/>
  <c r="T226" i="2" s="1"/>
  <c r="F226" i="2"/>
  <c r="E226" i="2"/>
  <c r="D226" i="2"/>
  <c r="C226" i="2"/>
  <c r="B226" i="2"/>
  <c r="A226" i="2"/>
  <c r="U226" i="2" s="1"/>
  <c r="S225" i="2"/>
  <c r="T225" i="2" s="1"/>
  <c r="A225" i="2"/>
  <c r="U225" i="2" s="1"/>
  <c r="S224" i="2"/>
  <c r="T224" i="2" s="1"/>
  <c r="A224" i="2"/>
  <c r="U224" i="2" s="1"/>
  <c r="S223" i="2"/>
  <c r="T223" i="2" s="1"/>
  <c r="F223" i="2"/>
  <c r="E223" i="2"/>
  <c r="D223" i="2"/>
  <c r="C223" i="2"/>
  <c r="B223" i="2"/>
  <c r="A223" i="2"/>
  <c r="U223" i="2" s="1"/>
  <c r="S222" i="2"/>
  <c r="T222" i="2" s="1"/>
  <c r="F222" i="2"/>
  <c r="E222" i="2"/>
  <c r="D222" i="2"/>
  <c r="C222" i="2"/>
  <c r="B222" i="2"/>
  <c r="A222" i="2"/>
  <c r="U222" i="2" s="1"/>
  <c r="S221" i="2"/>
  <c r="T221" i="2" s="1"/>
  <c r="F221" i="2"/>
  <c r="E221" i="2"/>
  <c r="D221" i="2"/>
  <c r="C221" i="2"/>
  <c r="B221" i="2"/>
  <c r="A221" i="2"/>
  <c r="U221" i="2" s="1"/>
  <c r="S220" i="2"/>
  <c r="T220" i="2" s="1"/>
  <c r="F220" i="2"/>
  <c r="E220" i="2"/>
  <c r="D220" i="2"/>
  <c r="C220" i="2"/>
  <c r="B220" i="2"/>
  <c r="A220" i="2"/>
  <c r="U220" i="2" s="1"/>
  <c r="S219" i="2"/>
  <c r="T219" i="2" s="1"/>
  <c r="A219" i="2"/>
  <c r="U219" i="2" s="1"/>
  <c r="S218" i="2"/>
  <c r="T218" i="2" s="1"/>
  <c r="F218" i="2"/>
  <c r="E218" i="2"/>
  <c r="D218" i="2"/>
  <c r="C218" i="2"/>
  <c r="B218" i="2"/>
  <c r="A218" i="2"/>
  <c r="U218" i="2" s="1"/>
  <c r="S217" i="2"/>
  <c r="T217" i="2" s="1"/>
  <c r="F217" i="2"/>
  <c r="E217" i="2"/>
  <c r="D217" i="2"/>
  <c r="C217" i="2"/>
  <c r="B217" i="2"/>
  <c r="A217" i="2"/>
  <c r="U217" i="2" s="1"/>
  <c r="S216" i="2"/>
  <c r="T216" i="2" s="1"/>
  <c r="F216" i="2"/>
  <c r="E216" i="2"/>
  <c r="D216" i="2"/>
  <c r="C216" i="2"/>
  <c r="B216" i="2"/>
  <c r="A216" i="2"/>
  <c r="U216" i="2" s="1"/>
  <c r="S215" i="2"/>
  <c r="T215" i="2" s="1"/>
  <c r="F215" i="2"/>
  <c r="E215" i="2"/>
  <c r="D215" i="2"/>
  <c r="C215" i="2"/>
  <c r="B215" i="2"/>
  <c r="A215" i="2"/>
  <c r="U215" i="2" s="1"/>
  <c r="S214" i="2"/>
  <c r="T214" i="2" s="1"/>
  <c r="F214" i="2"/>
  <c r="E214" i="2"/>
  <c r="D214" i="2"/>
  <c r="C214" i="2"/>
  <c r="B214" i="2"/>
  <c r="A214" i="2"/>
  <c r="U214" i="2" s="1"/>
  <c r="S213" i="2"/>
  <c r="T213" i="2" s="1"/>
  <c r="F213" i="2"/>
  <c r="E213" i="2"/>
  <c r="D213" i="2"/>
  <c r="C213" i="2"/>
  <c r="B213" i="2"/>
  <c r="A213" i="2"/>
  <c r="U213" i="2" s="1"/>
  <c r="S212" i="2"/>
  <c r="T212" i="2" s="1"/>
  <c r="F212" i="2"/>
  <c r="E212" i="2"/>
  <c r="D212" i="2"/>
  <c r="C212" i="2"/>
  <c r="B212" i="2"/>
  <c r="A212" i="2"/>
  <c r="U212" i="2" s="1"/>
  <c r="S211" i="2"/>
  <c r="T211" i="2" s="1"/>
  <c r="F211" i="2"/>
  <c r="E211" i="2"/>
  <c r="D211" i="2"/>
  <c r="C211" i="2"/>
  <c r="B211" i="2"/>
  <c r="A211" i="2"/>
  <c r="U211" i="2" s="1"/>
  <c r="S210" i="2"/>
  <c r="T210" i="2" s="1"/>
  <c r="F210" i="2"/>
  <c r="E210" i="2"/>
  <c r="D210" i="2"/>
  <c r="C210" i="2"/>
  <c r="B210" i="2"/>
  <c r="A210" i="2"/>
  <c r="U210" i="2" s="1"/>
  <c r="S209" i="2"/>
  <c r="T209" i="2" s="1"/>
  <c r="F209" i="2"/>
  <c r="E209" i="2"/>
  <c r="D209" i="2"/>
  <c r="C209" i="2"/>
  <c r="B209" i="2"/>
  <c r="A209" i="2"/>
  <c r="U209" i="2" s="1"/>
  <c r="S208" i="2"/>
  <c r="T208" i="2" s="1"/>
  <c r="F208" i="2"/>
  <c r="E208" i="2"/>
  <c r="D208" i="2"/>
  <c r="C208" i="2"/>
  <c r="B208" i="2"/>
  <c r="A208" i="2"/>
  <c r="U208" i="2" s="1"/>
  <c r="S207" i="2"/>
  <c r="T207" i="2" s="1"/>
  <c r="F207" i="2"/>
  <c r="E207" i="2"/>
  <c r="D207" i="2"/>
  <c r="C207" i="2"/>
  <c r="B207" i="2"/>
  <c r="A207" i="2"/>
  <c r="U207" i="2" s="1"/>
  <c r="S206" i="2"/>
  <c r="T206" i="2" s="1"/>
  <c r="F206" i="2"/>
  <c r="E206" i="2"/>
  <c r="D206" i="2"/>
  <c r="C206" i="2"/>
  <c r="B206" i="2"/>
  <c r="A206" i="2"/>
  <c r="U206" i="2" s="1"/>
  <c r="S205" i="2"/>
  <c r="T205" i="2" s="1"/>
  <c r="F205" i="2"/>
  <c r="E205" i="2"/>
  <c r="D205" i="2"/>
  <c r="C205" i="2"/>
  <c r="B205" i="2"/>
  <c r="A205" i="2"/>
  <c r="U205" i="2" s="1"/>
  <c r="S204" i="2"/>
  <c r="T204" i="2" s="1"/>
  <c r="F204" i="2"/>
  <c r="E204" i="2"/>
  <c r="D204" i="2"/>
  <c r="C204" i="2"/>
  <c r="B204" i="2"/>
  <c r="A204" i="2"/>
  <c r="U204" i="2" s="1"/>
  <c r="S203" i="2"/>
  <c r="T203" i="2" s="1"/>
  <c r="F203" i="2"/>
  <c r="E203" i="2"/>
  <c r="D203" i="2"/>
  <c r="C203" i="2"/>
  <c r="B203" i="2"/>
  <c r="A203" i="2"/>
  <c r="U203" i="2" s="1"/>
  <c r="S202" i="2"/>
  <c r="T202" i="2" s="1"/>
  <c r="F202" i="2"/>
  <c r="E202" i="2"/>
  <c r="D202" i="2"/>
  <c r="C202" i="2"/>
  <c r="B202" i="2"/>
  <c r="A202" i="2"/>
  <c r="U202" i="2" s="1"/>
  <c r="S201" i="2"/>
  <c r="T201" i="2" s="1"/>
  <c r="F201" i="2"/>
  <c r="E201" i="2"/>
  <c r="D201" i="2"/>
  <c r="C201" i="2"/>
  <c r="B201" i="2"/>
  <c r="A201" i="2"/>
  <c r="U201" i="2" s="1"/>
  <c r="S200" i="2"/>
  <c r="T200" i="2" s="1"/>
  <c r="F200" i="2"/>
  <c r="E200" i="2"/>
  <c r="D200" i="2"/>
  <c r="C200" i="2"/>
  <c r="B200" i="2"/>
  <c r="A200" i="2"/>
  <c r="U200" i="2" s="1"/>
  <c r="S199" i="2"/>
  <c r="T199" i="2" s="1"/>
  <c r="F199" i="2"/>
  <c r="E199" i="2"/>
  <c r="D199" i="2"/>
  <c r="C199" i="2"/>
  <c r="B199" i="2"/>
  <c r="A199" i="2"/>
  <c r="U199" i="2" s="1"/>
  <c r="S198" i="2"/>
  <c r="T198" i="2" s="1"/>
  <c r="F198" i="2"/>
  <c r="E198" i="2"/>
  <c r="D198" i="2"/>
  <c r="C198" i="2"/>
  <c r="B198" i="2"/>
  <c r="A198" i="2"/>
  <c r="U198" i="2" s="1"/>
  <c r="S197" i="2"/>
  <c r="T197" i="2" s="1"/>
  <c r="F197" i="2"/>
  <c r="E197" i="2"/>
  <c r="D197" i="2"/>
  <c r="C197" i="2"/>
  <c r="B197" i="2"/>
  <c r="A197" i="2"/>
  <c r="U197" i="2" s="1"/>
  <c r="S196" i="2"/>
  <c r="T196" i="2" s="1"/>
  <c r="F196" i="2"/>
  <c r="E196" i="2"/>
  <c r="D196" i="2"/>
  <c r="C196" i="2"/>
  <c r="B196" i="2"/>
  <c r="A196" i="2"/>
  <c r="U196" i="2" s="1"/>
  <c r="S195" i="2"/>
  <c r="T195" i="2" s="1"/>
  <c r="F195" i="2"/>
  <c r="E195" i="2"/>
  <c r="D195" i="2"/>
  <c r="C195" i="2"/>
  <c r="B195" i="2"/>
  <c r="A195" i="2"/>
  <c r="U195" i="2" s="1"/>
  <c r="S194" i="2"/>
  <c r="T194" i="2" s="1"/>
  <c r="F194" i="2"/>
  <c r="E194" i="2"/>
  <c r="D194" i="2"/>
  <c r="C194" i="2"/>
  <c r="B194" i="2"/>
  <c r="A194" i="2"/>
  <c r="U194" i="2" s="1"/>
  <c r="S193" i="2"/>
  <c r="T193" i="2" s="1"/>
  <c r="F193" i="2"/>
  <c r="E193" i="2"/>
  <c r="D193" i="2"/>
  <c r="C193" i="2"/>
  <c r="B193" i="2"/>
  <c r="A193" i="2"/>
  <c r="U193" i="2" s="1"/>
  <c r="S192" i="2"/>
  <c r="T192" i="2" s="1"/>
  <c r="F192" i="2"/>
  <c r="E192" i="2"/>
  <c r="D192" i="2"/>
  <c r="C192" i="2"/>
  <c r="B192" i="2"/>
  <c r="A192" i="2"/>
  <c r="U192" i="2" s="1"/>
  <c r="S191" i="2"/>
  <c r="T191" i="2" s="1"/>
  <c r="F191" i="2"/>
  <c r="E191" i="2"/>
  <c r="D191" i="2"/>
  <c r="C191" i="2"/>
  <c r="B191" i="2"/>
  <c r="A191" i="2"/>
  <c r="U191" i="2" s="1"/>
  <c r="S190" i="2"/>
  <c r="T190" i="2" s="1"/>
  <c r="F190" i="2"/>
  <c r="E190" i="2"/>
  <c r="D190" i="2"/>
  <c r="C190" i="2"/>
  <c r="B190" i="2"/>
  <c r="A190" i="2"/>
  <c r="U190" i="2" s="1"/>
  <c r="S189" i="2"/>
  <c r="T189" i="2" s="1"/>
  <c r="F189" i="2"/>
  <c r="E189" i="2"/>
  <c r="D189" i="2"/>
  <c r="C189" i="2"/>
  <c r="B189" i="2"/>
  <c r="A189" i="2"/>
  <c r="U189" i="2" s="1"/>
  <c r="S188" i="2"/>
  <c r="T188" i="2" s="1"/>
  <c r="F188" i="2"/>
  <c r="E188" i="2"/>
  <c r="D188" i="2"/>
  <c r="C188" i="2"/>
  <c r="B188" i="2"/>
  <c r="A188" i="2"/>
  <c r="U188" i="2" s="1"/>
  <c r="S187" i="2"/>
  <c r="T187" i="2" s="1"/>
  <c r="F187" i="2"/>
  <c r="E187" i="2"/>
  <c r="D187" i="2"/>
  <c r="C187" i="2"/>
  <c r="B187" i="2"/>
  <c r="A187" i="2"/>
  <c r="U187" i="2" s="1"/>
  <c r="S186" i="2"/>
  <c r="T186" i="2" s="1"/>
  <c r="F186" i="2"/>
  <c r="E186" i="2"/>
  <c r="D186" i="2"/>
  <c r="C186" i="2"/>
  <c r="B186" i="2"/>
  <c r="A186" i="2"/>
  <c r="U186" i="2" s="1"/>
  <c r="S185" i="2"/>
  <c r="T185" i="2" s="1"/>
  <c r="F185" i="2"/>
  <c r="E185" i="2"/>
  <c r="D185" i="2"/>
  <c r="C185" i="2"/>
  <c r="B185" i="2"/>
  <c r="A185" i="2"/>
  <c r="U185" i="2" s="1"/>
  <c r="S184" i="2"/>
  <c r="T184" i="2" s="1"/>
  <c r="F184" i="2"/>
  <c r="E184" i="2"/>
  <c r="D184" i="2"/>
  <c r="C184" i="2"/>
  <c r="B184" i="2"/>
  <c r="A184" i="2"/>
  <c r="U184" i="2" s="1"/>
  <c r="S183" i="2"/>
  <c r="T183" i="2" s="1"/>
  <c r="F183" i="2"/>
  <c r="E183" i="2"/>
  <c r="D183" i="2"/>
  <c r="C183" i="2"/>
  <c r="B183" i="2"/>
  <c r="A183" i="2"/>
  <c r="U183" i="2" s="1"/>
  <c r="S182" i="2"/>
  <c r="T182" i="2" s="1"/>
  <c r="F182" i="2"/>
  <c r="E182" i="2"/>
  <c r="D182" i="2"/>
  <c r="C182" i="2"/>
  <c r="B182" i="2"/>
  <c r="A182" i="2"/>
  <c r="U182" i="2" s="1"/>
  <c r="S181" i="2"/>
  <c r="T181" i="2" s="1"/>
  <c r="F181" i="2"/>
  <c r="E181" i="2"/>
  <c r="D181" i="2"/>
  <c r="C181" i="2"/>
  <c r="B181" i="2"/>
  <c r="A181" i="2"/>
  <c r="U181" i="2" s="1"/>
  <c r="S180" i="2"/>
  <c r="T180" i="2" s="1"/>
  <c r="F180" i="2"/>
  <c r="E180" i="2"/>
  <c r="D180" i="2"/>
  <c r="C180" i="2"/>
  <c r="B180" i="2"/>
  <c r="A180" i="2"/>
  <c r="U180" i="2" s="1"/>
  <c r="S179" i="2"/>
  <c r="T179" i="2" s="1"/>
  <c r="F179" i="2"/>
  <c r="E179" i="2"/>
  <c r="D179" i="2"/>
  <c r="C179" i="2"/>
  <c r="B179" i="2"/>
  <c r="A179" i="2"/>
  <c r="U179" i="2" s="1"/>
  <c r="S178" i="2"/>
  <c r="T178" i="2" s="1"/>
  <c r="F178" i="2"/>
  <c r="E178" i="2"/>
  <c r="D178" i="2"/>
  <c r="C178" i="2"/>
  <c r="B178" i="2"/>
  <c r="A178" i="2"/>
  <c r="U178" i="2" s="1"/>
  <c r="S177" i="2"/>
  <c r="T177" i="2" s="1"/>
  <c r="F177" i="2"/>
  <c r="E177" i="2"/>
  <c r="D177" i="2"/>
  <c r="C177" i="2"/>
  <c r="B177" i="2"/>
  <c r="A177" i="2"/>
  <c r="U177" i="2" s="1"/>
  <c r="S176" i="2"/>
  <c r="T176" i="2" s="1"/>
  <c r="F176" i="2"/>
  <c r="E176" i="2"/>
  <c r="D176" i="2"/>
  <c r="C176" i="2"/>
  <c r="B176" i="2"/>
  <c r="A176" i="2"/>
  <c r="U176" i="2" s="1"/>
  <c r="S175" i="2"/>
  <c r="T175" i="2" s="1"/>
  <c r="F175" i="2"/>
  <c r="E175" i="2"/>
  <c r="D175" i="2"/>
  <c r="C175" i="2"/>
  <c r="B175" i="2"/>
  <c r="A175" i="2"/>
  <c r="U175" i="2" s="1"/>
  <c r="S174" i="2"/>
  <c r="T174" i="2" s="1"/>
  <c r="F174" i="2"/>
  <c r="E174" i="2"/>
  <c r="D174" i="2"/>
  <c r="C174" i="2"/>
  <c r="B174" i="2"/>
  <c r="A174" i="2"/>
  <c r="U174" i="2" s="1"/>
  <c r="S173" i="2"/>
  <c r="T173" i="2" s="1"/>
  <c r="F173" i="2"/>
  <c r="E173" i="2"/>
  <c r="D173" i="2"/>
  <c r="C173" i="2"/>
  <c r="B173" i="2"/>
  <c r="A173" i="2"/>
  <c r="U173" i="2" s="1"/>
  <c r="S172" i="2"/>
  <c r="T172" i="2" s="1"/>
  <c r="F172" i="2"/>
  <c r="E172" i="2"/>
  <c r="D172" i="2"/>
  <c r="C172" i="2"/>
  <c r="B172" i="2"/>
  <c r="A172" i="2"/>
  <c r="U172" i="2" s="1"/>
  <c r="S171" i="2"/>
  <c r="T171" i="2" s="1"/>
  <c r="F171" i="2"/>
  <c r="E171" i="2"/>
  <c r="D171" i="2"/>
  <c r="C171" i="2"/>
  <c r="B171" i="2"/>
  <c r="A171" i="2"/>
  <c r="U171" i="2" s="1"/>
  <c r="S170" i="2"/>
  <c r="T170" i="2" s="1"/>
  <c r="F170" i="2"/>
  <c r="E170" i="2"/>
  <c r="D170" i="2"/>
  <c r="C170" i="2"/>
  <c r="B170" i="2"/>
  <c r="A170" i="2"/>
  <c r="U170" i="2" s="1"/>
  <c r="S169" i="2"/>
  <c r="T169" i="2" s="1"/>
  <c r="F169" i="2"/>
  <c r="E169" i="2"/>
  <c r="D169" i="2"/>
  <c r="C169" i="2"/>
  <c r="B169" i="2"/>
  <c r="A169" i="2"/>
  <c r="U169" i="2" s="1"/>
  <c r="S168" i="2"/>
  <c r="T168" i="2" s="1"/>
  <c r="F168" i="2"/>
  <c r="E168" i="2"/>
  <c r="D168" i="2"/>
  <c r="C168" i="2"/>
  <c r="B168" i="2"/>
  <c r="A168" i="2"/>
  <c r="U168" i="2" s="1"/>
  <c r="S167" i="2"/>
  <c r="T167" i="2" s="1"/>
  <c r="F167" i="2"/>
  <c r="E167" i="2"/>
  <c r="D167" i="2"/>
  <c r="C167" i="2"/>
  <c r="B167" i="2"/>
  <c r="A167" i="2"/>
  <c r="U167" i="2" s="1"/>
  <c r="S166" i="2"/>
  <c r="T166" i="2" s="1"/>
  <c r="F166" i="2"/>
  <c r="E166" i="2"/>
  <c r="D166" i="2"/>
  <c r="C166" i="2"/>
  <c r="B166" i="2"/>
  <c r="A166" i="2"/>
  <c r="U166" i="2" s="1"/>
  <c r="S165" i="2"/>
  <c r="T165" i="2" s="1"/>
  <c r="F165" i="2"/>
  <c r="E165" i="2"/>
  <c r="D165" i="2"/>
  <c r="C165" i="2"/>
  <c r="B165" i="2"/>
  <c r="A165" i="2"/>
  <c r="U165" i="2" s="1"/>
  <c r="S164" i="2"/>
  <c r="T164" i="2" s="1"/>
  <c r="F164" i="2"/>
  <c r="E164" i="2"/>
  <c r="D164" i="2"/>
  <c r="C164" i="2"/>
  <c r="B164" i="2"/>
  <c r="A164" i="2"/>
  <c r="U164" i="2" s="1"/>
  <c r="S163" i="2"/>
  <c r="T163" i="2" s="1"/>
  <c r="F163" i="2"/>
  <c r="E163" i="2"/>
  <c r="D163" i="2"/>
  <c r="C163" i="2"/>
  <c r="B163" i="2"/>
  <c r="A163" i="2"/>
  <c r="U163" i="2" s="1"/>
  <c r="S162" i="2"/>
  <c r="T162" i="2" s="1"/>
  <c r="F162" i="2"/>
  <c r="E162" i="2"/>
  <c r="D162" i="2"/>
  <c r="C162" i="2"/>
  <c r="B162" i="2"/>
  <c r="A162" i="2"/>
  <c r="U162" i="2" s="1"/>
  <c r="S161" i="2"/>
  <c r="T161" i="2" s="1"/>
  <c r="F161" i="2"/>
  <c r="E161" i="2"/>
  <c r="D161" i="2"/>
  <c r="C161" i="2"/>
  <c r="B161" i="2"/>
  <c r="A161" i="2"/>
  <c r="U161" i="2" s="1"/>
  <c r="S160" i="2"/>
  <c r="T160" i="2" s="1"/>
  <c r="F160" i="2"/>
  <c r="E160" i="2"/>
  <c r="D160" i="2"/>
  <c r="C160" i="2"/>
  <c r="B160" i="2"/>
  <c r="A160" i="2"/>
  <c r="U160" i="2" s="1"/>
  <c r="S159" i="2"/>
  <c r="T159" i="2" s="1"/>
  <c r="F159" i="2"/>
  <c r="E159" i="2"/>
  <c r="D159" i="2"/>
  <c r="C159" i="2"/>
  <c r="B159" i="2"/>
  <c r="A159" i="2"/>
  <c r="U159" i="2" s="1"/>
  <c r="S158" i="2"/>
  <c r="T158" i="2" s="1"/>
  <c r="F158" i="2"/>
  <c r="E158" i="2"/>
  <c r="D158" i="2"/>
  <c r="C158" i="2"/>
  <c r="B158" i="2"/>
  <c r="A158" i="2"/>
  <c r="U158" i="2" s="1"/>
  <c r="S157" i="2"/>
  <c r="T157" i="2" s="1"/>
  <c r="F157" i="2"/>
  <c r="E157" i="2"/>
  <c r="D157" i="2"/>
  <c r="C157" i="2"/>
  <c r="B157" i="2"/>
  <c r="A157" i="2"/>
  <c r="U157" i="2" s="1"/>
  <c r="S156" i="2"/>
  <c r="T156" i="2" s="1"/>
  <c r="F156" i="2"/>
  <c r="E156" i="2"/>
  <c r="D156" i="2"/>
  <c r="C156" i="2"/>
  <c r="B156" i="2"/>
  <c r="A156" i="2"/>
  <c r="U156" i="2" s="1"/>
  <c r="S155" i="2"/>
  <c r="T155" i="2" s="1"/>
  <c r="F155" i="2"/>
  <c r="E155" i="2"/>
  <c r="D155" i="2"/>
  <c r="C155" i="2"/>
  <c r="B155" i="2"/>
  <c r="A155" i="2"/>
  <c r="U155" i="2" s="1"/>
  <c r="S154" i="2"/>
  <c r="T154" i="2" s="1"/>
  <c r="F154" i="2"/>
  <c r="E154" i="2"/>
  <c r="D154" i="2"/>
  <c r="C154" i="2"/>
  <c r="B154" i="2"/>
  <c r="A154" i="2"/>
  <c r="U154" i="2" s="1"/>
  <c r="S153" i="2"/>
  <c r="T153" i="2" s="1"/>
  <c r="F153" i="2"/>
  <c r="E153" i="2"/>
  <c r="D153" i="2"/>
  <c r="C153" i="2"/>
  <c r="B153" i="2"/>
  <c r="A153" i="2"/>
  <c r="U153" i="2" s="1"/>
  <c r="S152" i="2"/>
  <c r="T152" i="2" s="1"/>
  <c r="F152" i="2"/>
  <c r="E152" i="2"/>
  <c r="D152" i="2"/>
  <c r="C152" i="2"/>
  <c r="B152" i="2"/>
  <c r="A152" i="2"/>
  <c r="U152" i="2" s="1"/>
  <c r="S151" i="2"/>
  <c r="T151" i="2" s="1"/>
  <c r="F151" i="2"/>
  <c r="E151" i="2"/>
  <c r="D151" i="2"/>
  <c r="C151" i="2"/>
  <c r="B151" i="2"/>
  <c r="A151" i="2"/>
  <c r="U151" i="2" s="1"/>
  <c r="S150" i="2"/>
  <c r="T150" i="2" s="1"/>
  <c r="F150" i="2"/>
  <c r="E150" i="2"/>
  <c r="D150" i="2"/>
  <c r="C150" i="2"/>
  <c r="B150" i="2"/>
  <c r="A150" i="2"/>
  <c r="U150" i="2" s="1"/>
  <c r="S149" i="2"/>
  <c r="T149" i="2" s="1"/>
  <c r="F149" i="2"/>
  <c r="E149" i="2"/>
  <c r="D149" i="2"/>
  <c r="C149" i="2"/>
  <c r="B149" i="2"/>
  <c r="A149" i="2"/>
  <c r="U149" i="2" s="1"/>
  <c r="S148" i="2"/>
  <c r="T148" i="2" s="1"/>
  <c r="F148" i="2"/>
  <c r="E148" i="2"/>
  <c r="D148" i="2"/>
  <c r="C148" i="2"/>
  <c r="B148" i="2"/>
  <c r="A148" i="2"/>
  <c r="U148" i="2" s="1"/>
  <c r="S147" i="2"/>
  <c r="T147" i="2" s="1"/>
  <c r="F147" i="2"/>
  <c r="E147" i="2"/>
  <c r="D147" i="2"/>
  <c r="C147" i="2"/>
  <c r="B147" i="2"/>
  <c r="A147" i="2"/>
  <c r="U147" i="2" s="1"/>
  <c r="S146" i="2"/>
  <c r="T146" i="2" s="1"/>
  <c r="F146" i="2"/>
  <c r="E146" i="2"/>
  <c r="D146" i="2"/>
  <c r="C146" i="2"/>
  <c r="B146" i="2"/>
  <c r="A146" i="2"/>
  <c r="U146" i="2" s="1"/>
  <c r="S145" i="2"/>
  <c r="T145" i="2" s="1"/>
  <c r="F145" i="2"/>
  <c r="E145" i="2"/>
  <c r="D145" i="2"/>
  <c r="C145" i="2"/>
  <c r="B145" i="2"/>
  <c r="A145" i="2"/>
  <c r="U145" i="2" s="1"/>
  <c r="S144" i="2"/>
  <c r="T144" i="2" s="1"/>
  <c r="F144" i="2"/>
  <c r="E144" i="2"/>
  <c r="D144" i="2"/>
  <c r="C144" i="2"/>
  <c r="B144" i="2"/>
  <c r="A144" i="2"/>
  <c r="U144" i="2" s="1"/>
  <c r="S137" i="2"/>
  <c r="T137" i="2" s="1"/>
  <c r="A137" i="2"/>
  <c r="U137" i="2" s="1"/>
  <c r="R203" i="1"/>
  <c r="T805" i="2" l="1"/>
  <c r="S819" i="2"/>
  <c r="S1266" i="2"/>
  <c r="T819" i="2"/>
  <c r="E1046" i="2"/>
  <c r="S1046" i="2"/>
  <c r="T826" i="2"/>
  <c r="E1340" i="2"/>
  <c r="T1269" i="2"/>
  <c r="T1340" i="2" s="1"/>
  <c r="S1340" i="2"/>
  <c r="T1233" i="2"/>
  <c r="T1236" i="2"/>
  <c r="T1161" i="2"/>
  <c r="E936" i="2"/>
  <c r="E1158" i="2"/>
  <c r="T829" i="2"/>
  <c r="T936" i="2" s="1"/>
  <c r="S936" i="2"/>
  <c r="T1049" i="2"/>
  <c r="T1158" i="2" s="1"/>
  <c r="T980" i="2"/>
  <c r="T1046" i="2" s="1"/>
  <c r="T797" i="2"/>
  <c r="T682" i="2"/>
  <c r="E802" i="2"/>
  <c r="E819" i="2"/>
  <c r="T680" i="2"/>
  <c r="E661" i="2"/>
  <c r="T664" i="2"/>
  <c r="S802" i="2"/>
  <c r="E620" i="2"/>
  <c r="T623" i="2"/>
  <c r="T661" i="2" s="1"/>
  <c r="S661" i="2"/>
  <c r="T768" i="2"/>
  <c r="T540" i="2"/>
  <c r="S620" i="2"/>
  <c r="T576" i="2"/>
  <c r="T404" i="2"/>
  <c r="S537" i="2"/>
  <c r="E537" i="2"/>
  <c r="T486" i="2"/>
  <c r="E401" i="2"/>
  <c r="T272" i="2"/>
  <c r="T401" i="2" s="1"/>
  <c r="S401" i="2"/>
  <c r="T409" i="2"/>
  <c r="T269" i="2"/>
  <c r="S269" i="2"/>
  <c r="E269" i="2"/>
  <c r="S139" i="2"/>
  <c r="T139" i="2" s="1"/>
  <c r="S136" i="2"/>
  <c r="T136" i="2" s="1"/>
  <c r="S135" i="2"/>
  <c r="T135" i="2" s="1"/>
  <c r="S134" i="2"/>
  <c r="T134" i="2" s="1"/>
  <c r="S133" i="2"/>
  <c r="T133" i="2" s="1"/>
  <c r="S132" i="2"/>
  <c r="T132" i="2" s="1"/>
  <c r="S131" i="2"/>
  <c r="T131" i="2" s="1"/>
  <c r="S130" i="2"/>
  <c r="T130" i="2" s="1"/>
  <c r="S128" i="2"/>
  <c r="T128" i="2" s="1"/>
  <c r="S127" i="2"/>
  <c r="T127" i="2" s="1"/>
  <c r="S126" i="2"/>
  <c r="T126" i="2" s="1"/>
  <c r="S125" i="2"/>
  <c r="T125" i="2" s="1"/>
  <c r="S124" i="2"/>
  <c r="T124" i="2" s="1"/>
  <c r="S123" i="2"/>
  <c r="T123" i="2" s="1"/>
  <c r="S122" i="2"/>
  <c r="T122" i="2" s="1"/>
  <c r="S121" i="2"/>
  <c r="T121" i="2" s="1"/>
  <c r="S120" i="2"/>
  <c r="T120" i="2" s="1"/>
  <c r="S119" i="2"/>
  <c r="T119" i="2" s="1"/>
  <c r="S118" i="2"/>
  <c r="T118" i="2" s="1"/>
  <c r="S117" i="2"/>
  <c r="T117" i="2" s="1"/>
  <c r="S116" i="2"/>
  <c r="T116" i="2" s="1"/>
  <c r="S115" i="2"/>
  <c r="T115" i="2" s="1"/>
  <c r="S114" i="2"/>
  <c r="T114" i="2" s="1"/>
  <c r="S113" i="2"/>
  <c r="T113" i="2" s="1"/>
  <c r="S112" i="2"/>
  <c r="T112" i="2" s="1"/>
  <c r="S111" i="2"/>
  <c r="T111" i="2" s="1"/>
  <c r="S110" i="2"/>
  <c r="T110" i="2" s="1"/>
  <c r="S109" i="2"/>
  <c r="T109" i="2" s="1"/>
  <c r="S108" i="2"/>
  <c r="T108" i="2" s="1"/>
  <c r="S107" i="2"/>
  <c r="T107" i="2" s="1"/>
  <c r="S106" i="2"/>
  <c r="T106" i="2" s="1"/>
  <c r="S105" i="2"/>
  <c r="T105" i="2" s="1"/>
  <c r="S104" i="2"/>
  <c r="T104" i="2" s="1"/>
  <c r="S103" i="2"/>
  <c r="T103" i="2" s="1"/>
  <c r="S102" i="2"/>
  <c r="T102" i="2" s="1"/>
  <c r="S101" i="2"/>
  <c r="T101" i="2" s="1"/>
  <c r="S100" i="2"/>
  <c r="T100" i="2" s="1"/>
  <c r="S99" i="2"/>
  <c r="T99" i="2" s="1"/>
  <c r="S98" i="2"/>
  <c r="T98" i="2" s="1"/>
  <c r="S97" i="2"/>
  <c r="T97" i="2" s="1"/>
  <c r="S96" i="2"/>
  <c r="T96" i="2" s="1"/>
  <c r="S95" i="2"/>
  <c r="T95" i="2" s="1"/>
  <c r="S94" i="2"/>
  <c r="T94" i="2" s="1"/>
  <c r="S93" i="2"/>
  <c r="T93" i="2" s="1"/>
  <c r="S92" i="2"/>
  <c r="T92" i="2" s="1"/>
  <c r="S91" i="2"/>
  <c r="T91" i="2" s="1"/>
  <c r="S90" i="2"/>
  <c r="T90" i="2" s="1"/>
  <c r="S89" i="2"/>
  <c r="T89" i="2" s="1"/>
  <c r="S88" i="2"/>
  <c r="T88" i="2" s="1"/>
  <c r="S87" i="2"/>
  <c r="T87" i="2" s="1"/>
  <c r="S86" i="2"/>
  <c r="T86" i="2" s="1"/>
  <c r="S85" i="2"/>
  <c r="T85" i="2" s="1"/>
  <c r="S84" i="2"/>
  <c r="T84" i="2" s="1"/>
  <c r="S83" i="2"/>
  <c r="T83" i="2" s="1"/>
  <c r="S82" i="2"/>
  <c r="T82" i="2" s="1"/>
  <c r="S81" i="2"/>
  <c r="T81" i="2" s="1"/>
  <c r="S80" i="2"/>
  <c r="T80" i="2" s="1"/>
  <c r="S79" i="2"/>
  <c r="T79" i="2" s="1"/>
  <c r="S78" i="2"/>
  <c r="T78" i="2" s="1"/>
  <c r="S77" i="2"/>
  <c r="T77" i="2" s="1"/>
  <c r="S76" i="2"/>
  <c r="T76" i="2" s="1"/>
  <c r="S75" i="2"/>
  <c r="T75" i="2" s="1"/>
  <c r="S74" i="2"/>
  <c r="T74" i="2" s="1"/>
  <c r="S73" i="2"/>
  <c r="T73" i="2" s="1"/>
  <c r="S72" i="2"/>
  <c r="T72" i="2" s="1"/>
  <c r="S71" i="2"/>
  <c r="T71" i="2" s="1"/>
  <c r="S70" i="2"/>
  <c r="T70" i="2" s="1"/>
  <c r="S69" i="2"/>
  <c r="T69" i="2" s="1"/>
  <c r="S68" i="2"/>
  <c r="T68" i="2" s="1"/>
  <c r="S67" i="2"/>
  <c r="T67" i="2" s="1"/>
  <c r="S66" i="2"/>
  <c r="T66" i="2" s="1"/>
  <c r="S65" i="2"/>
  <c r="T65" i="2" s="1"/>
  <c r="S64" i="2"/>
  <c r="T64" i="2" s="1"/>
  <c r="S63" i="2"/>
  <c r="T63" i="2" s="1"/>
  <c r="S62" i="2"/>
  <c r="T62" i="2" s="1"/>
  <c r="S61" i="2"/>
  <c r="T61" i="2" s="1"/>
  <c r="S60" i="2"/>
  <c r="T60" i="2" s="1"/>
  <c r="S59" i="2"/>
  <c r="T59" i="2" s="1"/>
  <c r="S58" i="2"/>
  <c r="T58" i="2" s="1"/>
  <c r="S57" i="2"/>
  <c r="T57" i="2" s="1"/>
  <c r="S56" i="2"/>
  <c r="T56" i="2" s="1"/>
  <c r="S55" i="2"/>
  <c r="T55" i="2" s="1"/>
  <c r="S54" i="2"/>
  <c r="T54" i="2" s="1"/>
  <c r="S53" i="2"/>
  <c r="T53" i="2" s="1"/>
  <c r="S52" i="2"/>
  <c r="T52" i="2" s="1"/>
  <c r="S51" i="2"/>
  <c r="T51" i="2" s="1"/>
  <c r="S50" i="2"/>
  <c r="T50" i="2" s="1"/>
  <c r="S49" i="2"/>
  <c r="T49" i="2" s="1"/>
  <c r="S48" i="2"/>
  <c r="T48" i="2" s="1"/>
  <c r="S47" i="2"/>
  <c r="T47" i="2" s="1"/>
  <c r="S46" i="2"/>
  <c r="T46" i="2" s="1"/>
  <c r="S45" i="2"/>
  <c r="T45" i="2" s="1"/>
  <c r="S44" i="2"/>
  <c r="T44" i="2" s="1"/>
  <c r="S43" i="2"/>
  <c r="T43" i="2" s="1"/>
  <c r="S42" i="2"/>
  <c r="T42" i="2" s="1"/>
  <c r="S41" i="2"/>
  <c r="T41" i="2" s="1"/>
  <c r="S40" i="2"/>
  <c r="T40" i="2" s="1"/>
  <c r="S39" i="2"/>
  <c r="T39" i="2" s="1"/>
  <c r="S38" i="2"/>
  <c r="T38" i="2" s="1"/>
  <c r="S37" i="2"/>
  <c r="T37" i="2" s="1"/>
  <c r="S36" i="2"/>
  <c r="T36" i="2" s="1"/>
  <c r="S35" i="2"/>
  <c r="T35" i="2" s="1"/>
  <c r="S34" i="2"/>
  <c r="T34" i="2" s="1"/>
  <c r="S33" i="2"/>
  <c r="T33" i="2" s="1"/>
  <c r="S32" i="2"/>
  <c r="T32" i="2" s="1"/>
  <c r="S31" i="2"/>
  <c r="T31" i="2" s="1"/>
  <c r="S30" i="2"/>
  <c r="T30" i="2" s="1"/>
  <c r="S29" i="2"/>
  <c r="T29" i="2" s="1"/>
  <c r="S28" i="2"/>
  <c r="T28" i="2" s="1"/>
  <c r="S27" i="2"/>
  <c r="T27" i="2" s="1"/>
  <c r="S26" i="2"/>
  <c r="T26" i="2" s="1"/>
  <c r="S25" i="2"/>
  <c r="T25" i="2" s="1"/>
  <c r="S24" i="2"/>
  <c r="T24" i="2" s="1"/>
  <c r="S23" i="2"/>
  <c r="T23" i="2" s="1"/>
  <c r="S22" i="2"/>
  <c r="T22" i="2" s="1"/>
  <c r="S21" i="2"/>
  <c r="T21" i="2" s="1"/>
  <c r="S20" i="2"/>
  <c r="T20" i="2" s="1"/>
  <c r="S19" i="2"/>
  <c r="T19" i="2" s="1"/>
  <c r="S18" i="2"/>
  <c r="T18" i="2" s="1"/>
  <c r="S17" i="2"/>
  <c r="T17" i="2" s="1"/>
  <c r="S16" i="2"/>
  <c r="T16" i="2" s="1"/>
  <c r="S15" i="2"/>
  <c r="T15" i="2" s="1"/>
  <c r="S14" i="2"/>
  <c r="T14" i="2" s="1"/>
  <c r="S13" i="2"/>
  <c r="T13" i="2" s="1"/>
  <c r="S12" i="2"/>
  <c r="S7" i="2"/>
  <c r="T7" i="2" s="1"/>
  <c r="S6" i="2"/>
  <c r="T6" i="2" s="1"/>
  <c r="S5" i="2"/>
  <c r="T5" i="2" s="1"/>
  <c r="S4" i="2"/>
  <c r="T4" i="2" s="1"/>
  <c r="S3" i="2"/>
  <c r="S2" i="2"/>
  <c r="T2" i="2" s="1"/>
  <c r="F139" i="2"/>
  <c r="F135" i="2"/>
  <c r="F130" i="2"/>
  <c r="F127" i="2"/>
  <c r="F124" i="2"/>
  <c r="F123" i="2"/>
  <c r="F122" i="2"/>
  <c r="F121" i="2"/>
  <c r="F120" i="2"/>
  <c r="F119" i="2"/>
  <c r="F117" i="2"/>
  <c r="F115" i="2"/>
  <c r="F114" i="2"/>
  <c r="F113" i="2"/>
  <c r="F111" i="2"/>
  <c r="F110" i="2"/>
  <c r="F108" i="2"/>
  <c r="F107" i="2"/>
  <c r="F106" i="2"/>
  <c r="F105" i="2"/>
  <c r="F104" i="2"/>
  <c r="F103" i="2"/>
  <c r="F102" i="2"/>
  <c r="F101" i="2"/>
  <c r="F100" i="2"/>
  <c r="F99" i="2"/>
  <c r="F98" i="2"/>
  <c r="F96" i="2"/>
  <c r="F94" i="2"/>
  <c r="F93" i="2"/>
  <c r="F92"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7" i="2"/>
  <c r="F5" i="2"/>
  <c r="F4" i="2"/>
  <c r="F3" i="2"/>
  <c r="F2" i="2"/>
  <c r="S9" i="2" l="1"/>
  <c r="T1266" i="2"/>
  <c r="S1342" i="2"/>
  <c r="E1342" i="2"/>
  <c r="T1342" i="2"/>
  <c r="T3" i="2"/>
  <c r="T9" i="2" s="1"/>
  <c r="T12" i="2"/>
  <c r="T141" i="2" s="1"/>
  <c r="S141" i="2"/>
  <c r="T802" i="2"/>
  <c r="T620" i="2"/>
  <c r="T537" i="2"/>
  <c r="E139" i="2"/>
  <c r="D139" i="2"/>
  <c r="C139" i="2"/>
  <c r="B139" i="2"/>
  <c r="A139" i="2"/>
  <c r="U139" i="2" s="1"/>
  <c r="A136" i="2"/>
  <c r="U136" i="2" s="1"/>
  <c r="E135" i="2"/>
  <c r="D135" i="2"/>
  <c r="C135" i="2"/>
  <c r="B135" i="2"/>
  <c r="A135" i="2"/>
  <c r="U135" i="2" s="1"/>
  <c r="A134" i="2"/>
  <c r="U134" i="2" s="1"/>
  <c r="A133" i="2"/>
  <c r="U133" i="2" s="1"/>
  <c r="A132" i="2"/>
  <c r="U132" i="2" s="1"/>
  <c r="A131" i="2"/>
  <c r="U131" i="2" s="1"/>
  <c r="E130" i="2"/>
  <c r="D130" i="2"/>
  <c r="C130" i="2"/>
  <c r="B130" i="2"/>
  <c r="A130" i="2"/>
  <c r="U130" i="2" s="1"/>
  <c r="A128" i="2"/>
  <c r="U128" i="2" s="1"/>
  <c r="E127" i="2"/>
  <c r="D127" i="2"/>
  <c r="C127" i="2"/>
  <c r="B127" i="2"/>
  <c r="A127" i="2"/>
  <c r="U127" i="2" s="1"/>
  <c r="A126" i="2"/>
  <c r="U126" i="2" s="1"/>
  <c r="A125" i="2"/>
  <c r="U125" i="2" s="1"/>
  <c r="A124" i="2"/>
  <c r="U124" i="2" s="1"/>
  <c r="E123" i="2"/>
  <c r="D123" i="2"/>
  <c r="C123" i="2"/>
  <c r="B123" i="2"/>
  <c r="A123" i="2"/>
  <c r="U123" i="2" s="1"/>
  <c r="E122" i="2"/>
  <c r="D122" i="2"/>
  <c r="C122" i="2"/>
  <c r="B122" i="2"/>
  <c r="A122" i="2"/>
  <c r="U122" i="2" s="1"/>
  <c r="E121" i="2"/>
  <c r="D121" i="2"/>
  <c r="C121" i="2"/>
  <c r="B121" i="2"/>
  <c r="A121" i="2"/>
  <c r="U121" i="2" s="1"/>
  <c r="E120" i="2"/>
  <c r="D120" i="2"/>
  <c r="C120" i="2"/>
  <c r="B120" i="2"/>
  <c r="A120" i="2"/>
  <c r="U120" i="2" s="1"/>
  <c r="E119" i="2"/>
  <c r="D119" i="2"/>
  <c r="C119" i="2"/>
  <c r="B119" i="2"/>
  <c r="A119" i="2"/>
  <c r="U119" i="2" s="1"/>
  <c r="A118" i="2"/>
  <c r="U118" i="2" s="1"/>
  <c r="E117" i="2"/>
  <c r="D117" i="2"/>
  <c r="C117" i="2"/>
  <c r="B117" i="2"/>
  <c r="A117" i="2"/>
  <c r="U117" i="2" s="1"/>
  <c r="A116" i="2"/>
  <c r="U116" i="2" s="1"/>
  <c r="E115" i="2"/>
  <c r="D115" i="2"/>
  <c r="C115" i="2"/>
  <c r="B115" i="2"/>
  <c r="A115" i="2"/>
  <c r="U115" i="2" s="1"/>
  <c r="E114" i="2"/>
  <c r="D114" i="2"/>
  <c r="C114" i="2"/>
  <c r="B114" i="2"/>
  <c r="A114" i="2"/>
  <c r="U114" i="2" s="1"/>
  <c r="E113" i="2"/>
  <c r="D113" i="2"/>
  <c r="C113" i="2"/>
  <c r="B113" i="2"/>
  <c r="A113" i="2"/>
  <c r="U113" i="2" s="1"/>
  <c r="A112" i="2"/>
  <c r="U112" i="2" s="1"/>
  <c r="E111" i="2"/>
  <c r="D111" i="2"/>
  <c r="C111" i="2"/>
  <c r="B111" i="2"/>
  <c r="A111" i="2"/>
  <c r="U111" i="2" s="1"/>
  <c r="E110" i="2"/>
  <c r="D110" i="2"/>
  <c r="C110" i="2"/>
  <c r="B110" i="2"/>
  <c r="A110" i="2"/>
  <c r="U110" i="2" s="1"/>
  <c r="A109" i="2"/>
  <c r="U109" i="2" s="1"/>
  <c r="E108" i="2"/>
  <c r="D108" i="2"/>
  <c r="C108" i="2"/>
  <c r="B108" i="2"/>
  <c r="A108" i="2"/>
  <c r="U108" i="2" s="1"/>
  <c r="E107" i="2"/>
  <c r="D107" i="2"/>
  <c r="C107" i="2"/>
  <c r="B107" i="2"/>
  <c r="A107" i="2"/>
  <c r="U107" i="2" s="1"/>
  <c r="E106" i="2"/>
  <c r="D106" i="2"/>
  <c r="C106" i="2"/>
  <c r="B106" i="2"/>
  <c r="A106" i="2"/>
  <c r="U106" i="2" s="1"/>
  <c r="E105" i="2"/>
  <c r="D105" i="2"/>
  <c r="C105" i="2"/>
  <c r="B105" i="2"/>
  <c r="A105" i="2"/>
  <c r="U105" i="2" s="1"/>
  <c r="E104" i="2"/>
  <c r="D104" i="2"/>
  <c r="C104" i="2"/>
  <c r="B104" i="2"/>
  <c r="A104" i="2"/>
  <c r="U104" i="2" s="1"/>
  <c r="E103" i="2"/>
  <c r="D103" i="2"/>
  <c r="C103" i="2"/>
  <c r="B103" i="2"/>
  <c r="A103" i="2"/>
  <c r="U103" i="2" s="1"/>
  <c r="E102" i="2"/>
  <c r="D102" i="2"/>
  <c r="C102" i="2"/>
  <c r="B102" i="2"/>
  <c r="A102" i="2"/>
  <c r="U102" i="2" s="1"/>
  <c r="E101" i="2"/>
  <c r="D101" i="2"/>
  <c r="C101" i="2"/>
  <c r="B101" i="2"/>
  <c r="A101" i="2"/>
  <c r="U101" i="2" s="1"/>
  <c r="E100" i="2"/>
  <c r="D100" i="2"/>
  <c r="C100" i="2"/>
  <c r="B100" i="2"/>
  <c r="A100" i="2"/>
  <c r="U100" i="2" s="1"/>
  <c r="E99" i="2"/>
  <c r="D99" i="2"/>
  <c r="C99" i="2"/>
  <c r="B99" i="2"/>
  <c r="A99" i="2"/>
  <c r="U99" i="2" s="1"/>
  <c r="E98" i="2"/>
  <c r="D98" i="2"/>
  <c r="C98" i="2"/>
  <c r="B98" i="2"/>
  <c r="A98" i="2"/>
  <c r="U98" i="2" s="1"/>
  <c r="A97" i="2"/>
  <c r="U97" i="2" s="1"/>
  <c r="E96" i="2"/>
  <c r="D96" i="2"/>
  <c r="C96" i="2"/>
  <c r="B96" i="2"/>
  <c r="A96" i="2"/>
  <c r="U96" i="2" s="1"/>
  <c r="A95" i="2"/>
  <c r="U95" i="2" s="1"/>
  <c r="E94" i="2"/>
  <c r="D94" i="2"/>
  <c r="C94" i="2"/>
  <c r="B94" i="2"/>
  <c r="A94" i="2"/>
  <c r="U94" i="2" s="1"/>
  <c r="E93" i="2"/>
  <c r="D93" i="2"/>
  <c r="C93" i="2"/>
  <c r="B93" i="2"/>
  <c r="A93" i="2"/>
  <c r="U93" i="2" s="1"/>
  <c r="E92" i="2"/>
  <c r="D92" i="2"/>
  <c r="C92" i="2"/>
  <c r="B92" i="2"/>
  <c r="A92" i="2"/>
  <c r="U92" i="2" s="1"/>
  <c r="A91" i="2"/>
  <c r="U91" i="2" s="1"/>
  <c r="E90" i="2"/>
  <c r="D90" i="2"/>
  <c r="C90" i="2"/>
  <c r="B90" i="2"/>
  <c r="A90" i="2"/>
  <c r="U90" i="2" s="1"/>
  <c r="E89" i="2"/>
  <c r="D89" i="2"/>
  <c r="C89" i="2"/>
  <c r="B89" i="2"/>
  <c r="A89" i="2"/>
  <c r="U89" i="2" s="1"/>
  <c r="E88" i="2"/>
  <c r="D88" i="2"/>
  <c r="C88" i="2"/>
  <c r="B88" i="2"/>
  <c r="A88" i="2"/>
  <c r="U88" i="2" s="1"/>
  <c r="E87" i="2"/>
  <c r="D87" i="2"/>
  <c r="C87" i="2"/>
  <c r="B87" i="2"/>
  <c r="A87" i="2"/>
  <c r="U87" i="2" s="1"/>
  <c r="E86" i="2"/>
  <c r="D86" i="2"/>
  <c r="C86" i="2"/>
  <c r="B86" i="2"/>
  <c r="A86" i="2"/>
  <c r="U86" i="2" s="1"/>
  <c r="E85" i="2"/>
  <c r="D85" i="2"/>
  <c r="C85" i="2"/>
  <c r="B85" i="2"/>
  <c r="A85" i="2"/>
  <c r="U85" i="2" s="1"/>
  <c r="E84" i="2"/>
  <c r="D84" i="2"/>
  <c r="C84" i="2"/>
  <c r="B84" i="2"/>
  <c r="A84" i="2"/>
  <c r="U84" i="2" s="1"/>
  <c r="E83" i="2"/>
  <c r="D83" i="2"/>
  <c r="C83" i="2"/>
  <c r="B83" i="2"/>
  <c r="A83" i="2"/>
  <c r="U83" i="2" s="1"/>
  <c r="E82" i="2"/>
  <c r="D82" i="2"/>
  <c r="C82" i="2"/>
  <c r="B82" i="2"/>
  <c r="A82" i="2"/>
  <c r="U82" i="2" s="1"/>
  <c r="E81" i="2"/>
  <c r="D81" i="2"/>
  <c r="C81" i="2"/>
  <c r="B81" i="2"/>
  <c r="A81" i="2"/>
  <c r="U81" i="2" s="1"/>
  <c r="E80" i="2"/>
  <c r="D80" i="2"/>
  <c r="C80" i="2"/>
  <c r="B80" i="2"/>
  <c r="A80" i="2"/>
  <c r="U80" i="2" s="1"/>
  <c r="E79" i="2"/>
  <c r="D79" i="2"/>
  <c r="C79" i="2"/>
  <c r="B79" i="2"/>
  <c r="A79" i="2"/>
  <c r="U79" i="2" s="1"/>
  <c r="E78" i="2"/>
  <c r="D78" i="2"/>
  <c r="C78" i="2"/>
  <c r="B78" i="2"/>
  <c r="A78" i="2"/>
  <c r="U78" i="2" s="1"/>
  <c r="E77" i="2"/>
  <c r="D77" i="2"/>
  <c r="C77" i="2"/>
  <c r="B77" i="2"/>
  <c r="A77" i="2"/>
  <c r="U77" i="2" s="1"/>
  <c r="E76" i="2"/>
  <c r="D76" i="2"/>
  <c r="C76" i="2"/>
  <c r="B76" i="2"/>
  <c r="A76" i="2"/>
  <c r="U76" i="2" s="1"/>
  <c r="E75" i="2"/>
  <c r="D75" i="2"/>
  <c r="C75" i="2"/>
  <c r="B75" i="2"/>
  <c r="A75" i="2"/>
  <c r="U75" i="2" s="1"/>
  <c r="E74" i="2"/>
  <c r="D74" i="2"/>
  <c r="C74" i="2"/>
  <c r="B74" i="2"/>
  <c r="A74" i="2"/>
  <c r="U74" i="2" s="1"/>
  <c r="E73" i="2"/>
  <c r="D73" i="2"/>
  <c r="C73" i="2"/>
  <c r="B73" i="2"/>
  <c r="A73" i="2"/>
  <c r="U73" i="2" s="1"/>
  <c r="E72" i="2"/>
  <c r="D72" i="2"/>
  <c r="C72" i="2"/>
  <c r="B72" i="2"/>
  <c r="A72" i="2"/>
  <c r="U72" i="2" s="1"/>
  <c r="E71" i="2"/>
  <c r="D71" i="2"/>
  <c r="C71" i="2"/>
  <c r="B71" i="2"/>
  <c r="A71" i="2"/>
  <c r="U71" i="2" s="1"/>
  <c r="E70" i="2"/>
  <c r="D70" i="2"/>
  <c r="C70" i="2"/>
  <c r="B70" i="2"/>
  <c r="A70" i="2"/>
  <c r="U70" i="2" s="1"/>
  <c r="E69" i="2"/>
  <c r="D69" i="2"/>
  <c r="C69" i="2"/>
  <c r="B69" i="2"/>
  <c r="A69" i="2"/>
  <c r="U69" i="2" s="1"/>
  <c r="E68" i="2"/>
  <c r="D68" i="2"/>
  <c r="C68" i="2"/>
  <c r="B68" i="2"/>
  <c r="A68" i="2"/>
  <c r="U68" i="2" s="1"/>
  <c r="E67" i="2"/>
  <c r="D67" i="2"/>
  <c r="C67" i="2"/>
  <c r="B67" i="2"/>
  <c r="A67" i="2"/>
  <c r="U67" i="2" s="1"/>
  <c r="E66" i="2"/>
  <c r="D66" i="2"/>
  <c r="C66" i="2"/>
  <c r="B66" i="2"/>
  <c r="A66" i="2"/>
  <c r="U66" i="2" s="1"/>
  <c r="E65" i="2"/>
  <c r="D65" i="2"/>
  <c r="C65" i="2"/>
  <c r="B65" i="2"/>
  <c r="A65" i="2"/>
  <c r="U65" i="2" s="1"/>
  <c r="E64" i="2"/>
  <c r="D64" i="2"/>
  <c r="C64" i="2"/>
  <c r="B64" i="2"/>
  <c r="A64" i="2"/>
  <c r="U64" i="2" s="1"/>
  <c r="E63" i="2"/>
  <c r="D63" i="2"/>
  <c r="C63" i="2"/>
  <c r="B63" i="2"/>
  <c r="A63" i="2"/>
  <c r="U63" i="2" s="1"/>
  <c r="E62" i="2"/>
  <c r="D62" i="2"/>
  <c r="C62" i="2"/>
  <c r="B62" i="2"/>
  <c r="A62" i="2"/>
  <c r="U62" i="2" s="1"/>
  <c r="E61" i="2"/>
  <c r="D61" i="2"/>
  <c r="C61" i="2"/>
  <c r="B61" i="2"/>
  <c r="A61" i="2"/>
  <c r="U61" i="2" s="1"/>
  <c r="E60" i="2"/>
  <c r="D60" i="2"/>
  <c r="C60" i="2"/>
  <c r="B60" i="2"/>
  <c r="A60" i="2"/>
  <c r="U60" i="2" s="1"/>
  <c r="E59" i="2"/>
  <c r="D59" i="2"/>
  <c r="C59" i="2"/>
  <c r="B59" i="2"/>
  <c r="A59" i="2"/>
  <c r="U59" i="2" s="1"/>
  <c r="E58" i="2"/>
  <c r="D58" i="2"/>
  <c r="C58" i="2"/>
  <c r="B58" i="2"/>
  <c r="A58" i="2"/>
  <c r="U58" i="2" s="1"/>
  <c r="E57" i="2"/>
  <c r="D57" i="2"/>
  <c r="C57" i="2"/>
  <c r="B57" i="2"/>
  <c r="A57" i="2"/>
  <c r="U57" i="2" s="1"/>
  <c r="E56" i="2"/>
  <c r="D56" i="2"/>
  <c r="C56" i="2"/>
  <c r="B56" i="2"/>
  <c r="A56" i="2"/>
  <c r="U56" i="2" s="1"/>
  <c r="E55" i="2"/>
  <c r="D55" i="2"/>
  <c r="C55" i="2"/>
  <c r="B55" i="2"/>
  <c r="A55" i="2"/>
  <c r="U55" i="2" s="1"/>
  <c r="E54" i="2"/>
  <c r="D54" i="2"/>
  <c r="C54" i="2"/>
  <c r="B54" i="2"/>
  <c r="A54" i="2"/>
  <c r="U54" i="2" s="1"/>
  <c r="E53" i="2"/>
  <c r="D53" i="2"/>
  <c r="C53" i="2"/>
  <c r="B53" i="2"/>
  <c r="A53" i="2"/>
  <c r="U53" i="2" s="1"/>
  <c r="E52" i="2"/>
  <c r="D52" i="2"/>
  <c r="C52" i="2"/>
  <c r="B52" i="2"/>
  <c r="A52" i="2"/>
  <c r="U52" i="2" s="1"/>
  <c r="E51" i="2"/>
  <c r="D51" i="2"/>
  <c r="C51" i="2"/>
  <c r="B51" i="2"/>
  <c r="A51" i="2"/>
  <c r="U51" i="2" s="1"/>
  <c r="E50" i="2"/>
  <c r="D50" i="2"/>
  <c r="C50" i="2"/>
  <c r="B50" i="2"/>
  <c r="A50" i="2"/>
  <c r="U50" i="2" s="1"/>
  <c r="E49" i="2"/>
  <c r="D49" i="2"/>
  <c r="C49" i="2"/>
  <c r="B49" i="2"/>
  <c r="A49" i="2"/>
  <c r="U49" i="2" s="1"/>
  <c r="E48" i="2"/>
  <c r="D48" i="2"/>
  <c r="C48" i="2"/>
  <c r="B48" i="2"/>
  <c r="A48" i="2"/>
  <c r="U48" i="2" s="1"/>
  <c r="E47" i="2"/>
  <c r="D47" i="2"/>
  <c r="C47" i="2"/>
  <c r="B47" i="2"/>
  <c r="A47" i="2"/>
  <c r="U47" i="2" s="1"/>
  <c r="E46" i="2"/>
  <c r="D46" i="2"/>
  <c r="C46" i="2"/>
  <c r="B46" i="2"/>
  <c r="A46" i="2"/>
  <c r="U46" i="2" s="1"/>
  <c r="E45" i="2"/>
  <c r="D45" i="2"/>
  <c r="C45" i="2"/>
  <c r="B45" i="2"/>
  <c r="A45" i="2"/>
  <c r="U45" i="2" s="1"/>
  <c r="E44" i="2"/>
  <c r="D44" i="2"/>
  <c r="C44" i="2"/>
  <c r="B44" i="2"/>
  <c r="A44" i="2"/>
  <c r="U44" i="2" s="1"/>
  <c r="E43" i="2"/>
  <c r="D43" i="2"/>
  <c r="C43" i="2"/>
  <c r="B43" i="2"/>
  <c r="A43" i="2"/>
  <c r="U43" i="2" s="1"/>
  <c r="E42" i="2"/>
  <c r="D42" i="2"/>
  <c r="C42" i="2"/>
  <c r="B42" i="2"/>
  <c r="A42" i="2"/>
  <c r="U42" i="2" s="1"/>
  <c r="E41" i="2"/>
  <c r="D41" i="2"/>
  <c r="C41" i="2"/>
  <c r="B41" i="2"/>
  <c r="A41" i="2"/>
  <c r="U41" i="2" s="1"/>
  <c r="E40" i="2"/>
  <c r="D40" i="2"/>
  <c r="C40" i="2"/>
  <c r="B40" i="2"/>
  <c r="A40" i="2"/>
  <c r="U40" i="2" s="1"/>
  <c r="E39" i="2"/>
  <c r="D39" i="2"/>
  <c r="C39" i="2"/>
  <c r="B39" i="2"/>
  <c r="A39" i="2"/>
  <c r="U39" i="2" s="1"/>
  <c r="E38" i="2"/>
  <c r="D38" i="2"/>
  <c r="C38" i="2"/>
  <c r="B38" i="2"/>
  <c r="A38" i="2"/>
  <c r="U38" i="2" s="1"/>
  <c r="E37" i="2"/>
  <c r="D37" i="2"/>
  <c r="C37" i="2"/>
  <c r="B37" i="2"/>
  <c r="A37" i="2"/>
  <c r="U37" i="2" s="1"/>
  <c r="E36" i="2"/>
  <c r="D36" i="2"/>
  <c r="C36" i="2"/>
  <c r="B36" i="2"/>
  <c r="A36" i="2"/>
  <c r="U36" i="2" s="1"/>
  <c r="E35" i="2"/>
  <c r="D35" i="2"/>
  <c r="C35" i="2"/>
  <c r="B35" i="2"/>
  <c r="A35" i="2"/>
  <c r="U35" i="2" s="1"/>
  <c r="E34" i="2"/>
  <c r="D34" i="2"/>
  <c r="C34" i="2"/>
  <c r="B34" i="2"/>
  <c r="A34" i="2"/>
  <c r="U34" i="2" s="1"/>
  <c r="E33" i="2"/>
  <c r="D33" i="2"/>
  <c r="C33" i="2"/>
  <c r="B33" i="2"/>
  <c r="A33" i="2"/>
  <c r="U33" i="2" s="1"/>
  <c r="E32" i="2"/>
  <c r="D32" i="2"/>
  <c r="C32" i="2"/>
  <c r="B32" i="2"/>
  <c r="A32" i="2"/>
  <c r="U32" i="2" s="1"/>
  <c r="E31" i="2"/>
  <c r="D31" i="2"/>
  <c r="C31" i="2"/>
  <c r="B31" i="2"/>
  <c r="A31" i="2"/>
  <c r="U31" i="2" s="1"/>
  <c r="E30" i="2"/>
  <c r="D30" i="2"/>
  <c r="C30" i="2"/>
  <c r="B30" i="2"/>
  <c r="A30" i="2"/>
  <c r="U30" i="2" s="1"/>
  <c r="E29" i="2"/>
  <c r="D29" i="2"/>
  <c r="C29" i="2"/>
  <c r="B29" i="2"/>
  <c r="A29" i="2"/>
  <c r="U29" i="2" s="1"/>
  <c r="E28" i="2"/>
  <c r="D28" i="2"/>
  <c r="C28" i="2"/>
  <c r="B28" i="2"/>
  <c r="A28" i="2"/>
  <c r="U28" i="2" s="1"/>
  <c r="E27" i="2"/>
  <c r="D27" i="2"/>
  <c r="C27" i="2"/>
  <c r="B27" i="2"/>
  <c r="A27" i="2"/>
  <c r="U27" i="2" s="1"/>
  <c r="E26" i="2"/>
  <c r="D26" i="2"/>
  <c r="C26" i="2"/>
  <c r="B26" i="2"/>
  <c r="A26" i="2"/>
  <c r="U26" i="2" s="1"/>
  <c r="E25" i="2"/>
  <c r="D25" i="2"/>
  <c r="C25" i="2"/>
  <c r="B25" i="2"/>
  <c r="A25" i="2"/>
  <c r="U25" i="2" s="1"/>
  <c r="E24" i="2"/>
  <c r="D24" i="2"/>
  <c r="C24" i="2"/>
  <c r="B24" i="2"/>
  <c r="A24" i="2"/>
  <c r="U24" i="2" s="1"/>
  <c r="E23" i="2"/>
  <c r="D23" i="2"/>
  <c r="C23" i="2"/>
  <c r="B23" i="2"/>
  <c r="A23" i="2"/>
  <c r="U23" i="2" s="1"/>
  <c r="E22" i="2"/>
  <c r="D22" i="2"/>
  <c r="C22" i="2"/>
  <c r="B22" i="2"/>
  <c r="A22" i="2"/>
  <c r="U22" i="2" s="1"/>
  <c r="E21" i="2"/>
  <c r="D21" i="2"/>
  <c r="C21" i="2"/>
  <c r="B21" i="2"/>
  <c r="A21" i="2"/>
  <c r="U21" i="2" s="1"/>
  <c r="E20" i="2"/>
  <c r="D20" i="2"/>
  <c r="C20" i="2"/>
  <c r="B20" i="2"/>
  <c r="A20" i="2"/>
  <c r="U20" i="2" s="1"/>
  <c r="E19" i="2"/>
  <c r="D19" i="2"/>
  <c r="C19" i="2"/>
  <c r="B19" i="2"/>
  <c r="A19" i="2"/>
  <c r="U19" i="2" s="1"/>
  <c r="E18" i="2"/>
  <c r="D18" i="2"/>
  <c r="C18" i="2"/>
  <c r="B18" i="2"/>
  <c r="A18" i="2"/>
  <c r="U18" i="2" s="1"/>
  <c r="E17" i="2"/>
  <c r="D17" i="2"/>
  <c r="C17" i="2"/>
  <c r="B17" i="2"/>
  <c r="A17" i="2"/>
  <c r="U17" i="2" s="1"/>
  <c r="E16" i="2"/>
  <c r="D16" i="2"/>
  <c r="C16" i="2"/>
  <c r="B16" i="2"/>
  <c r="A16" i="2"/>
  <c r="U16" i="2" s="1"/>
  <c r="E15" i="2"/>
  <c r="D15" i="2"/>
  <c r="C15" i="2"/>
  <c r="B15" i="2"/>
  <c r="A15" i="2"/>
  <c r="U15" i="2" s="1"/>
  <c r="E14" i="2"/>
  <c r="D14" i="2"/>
  <c r="C14" i="2"/>
  <c r="B14" i="2"/>
  <c r="A14" i="2"/>
  <c r="U14" i="2" s="1"/>
  <c r="E13" i="2"/>
  <c r="D13" i="2"/>
  <c r="C13" i="2"/>
  <c r="B13" i="2"/>
  <c r="A13" i="2"/>
  <c r="U13" i="2" s="1"/>
  <c r="E12" i="2"/>
  <c r="D12" i="2"/>
  <c r="C12" i="2"/>
  <c r="B12" i="2"/>
  <c r="A12" i="2"/>
  <c r="U12" i="2" s="1"/>
  <c r="E7" i="2"/>
  <c r="E4" i="2"/>
  <c r="E3" i="2"/>
  <c r="E5" i="2"/>
  <c r="E2" i="2"/>
  <c r="D7" i="2"/>
  <c r="C7" i="2"/>
  <c r="B7" i="2"/>
  <c r="A7" i="2"/>
  <c r="U7" i="2" s="1"/>
  <c r="D5" i="2"/>
  <c r="C5" i="2"/>
  <c r="B5" i="2"/>
  <c r="A5" i="2"/>
  <c r="U5" i="2" s="1"/>
  <c r="D4" i="2"/>
  <c r="C4" i="2"/>
  <c r="B4" i="2"/>
  <c r="A4" i="2"/>
  <c r="U4" i="2" s="1"/>
  <c r="D3" i="2"/>
  <c r="C3" i="2"/>
  <c r="B3" i="2"/>
  <c r="A3" i="2"/>
  <c r="U3" i="2" s="1"/>
  <c r="C2" i="2"/>
  <c r="D2" i="2"/>
  <c r="B2" i="2"/>
  <c r="A2" i="2"/>
  <c r="U2" i="2" s="1"/>
  <c r="R269" i="1"/>
  <c r="R270" i="1"/>
  <c r="R280" i="1"/>
  <c r="R281" i="1"/>
  <c r="T821" i="2" l="1"/>
  <c r="T1346" i="2" s="1"/>
  <c r="S821" i="2"/>
  <c r="E9" i="2"/>
  <c r="E141" i="2"/>
  <c r="R1511" i="1"/>
  <c r="R1538" i="1"/>
  <c r="R1541" i="1"/>
  <c r="R1539"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05" i="1"/>
  <c r="R1504" i="1"/>
  <c r="R1503" i="1"/>
  <c r="R1502" i="1"/>
  <c r="R1501" i="1"/>
  <c r="R1500" i="1"/>
  <c r="R1499" i="1"/>
  <c r="R1498" i="1"/>
  <c r="R1497" i="1"/>
  <c r="R1496" i="1"/>
  <c r="R1495" i="1"/>
  <c r="R1494" i="1"/>
  <c r="R1493" i="1"/>
  <c r="R1485" i="1"/>
  <c r="R1480" i="1"/>
  <c r="R1479" i="1"/>
  <c r="R1478" i="1"/>
  <c r="R1477" i="1"/>
  <c r="R1476" i="1"/>
  <c r="R1475"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U1358" i="2" s="1"/>
  <c r="R1424" i="1"/>
  <c r="U1357" i="2" s="1"/>
  <c r="R1423" i="1"/>
  <c r="U1356" i="2" s="1"/>
  <c r="R1422" i="1"/>
  <c r="U1355" i="2" s="1"/>
  <c r="R1421" i="1"/>
  <c r="U1354" i="2" s="1"/>
  <c r="R1420" i="1"/>
  <c r="U1353" i="2" s="1"/>
  <c r="R1419" i="1"/>
  <c r="U1352" i="2" s="1"/>
  <c r="R1418" i="1"/>
  <c r="U1351" i="2" s="1"/>
  <c r="R1417" i="1"/>
  <c r="U1350" i="2" s="1"/>
  <c r="R1416" i="1"/>
  <c r="U1349" i="2" s="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09" i="1"/>
  <c r="R1308" i="1"/>
  <c r="R1307" i="1"/>
  <c r="R1306" i="1"/>
  <c r="R1305" i="1"/>
  <c r="R1304" i="1"/>
  <c r="R1303" i="1"/>
  <c r="R1302" i="1"/>
  <c r="R1301" i="1"/>
  <c r="R1300" i="1"/>
  <c r="R1298" i="1"/>
  <c r="R1297" i="1"/>
  <c r="R1296" i="1"/>
  <c r="R1295" i="1"/>
  <c r="R1294" i="1"/>
  <c r="R1292" i="1"/>
  <c r="R1291" i="1"/>
  <c r="R1290" i="1"/>
  <c r="R1289" i="1"/>
  <c r="R1288" i="1"/>
  <c r="R1287" i="1"/>
  <c r="R1286" i="1"/>
  <c r="R1285" i="1"/>
  <c r="R1284" i="1"/>
  <c r="R1283" i="1"/>
  <c r="R1282" i="1"/>
  <c r="R1281" i="1"/>
  <c r="R1280" i="1"/>
  <c r="R1279" i="1"/>
  <c r="R1278" i="1"/>
  <c r="R1277" i="1"/>
  <c r="R1276" i="1"/>
  <c r="R1275" i="1"/>
  <c r="R1274" i="1"/>
  <c r="R1273" i="1"/>
  <c r="R1272" i="1"/>
  <c r="R1271" i="1"/>
  <c r="R1268" i="1"/>
  <c r="R1267" i="1"/>
  <c r="R1256" i="1"/>
  <c r="R1213" i="1"/>
  <c r="R1202" i="1"/>
  <c r="R1201" i="1"/>
  <c r="R1200" i="1"/>
  <c r="R1199" i="1"/>
  <c r="R1198" i="1"/>
  <c r="R1197" i="1"/>
  <c r="R1196" i="1"/>
  <c r="R1195" i="1"/>
  <c r="R1194" i="1"/>
  <c r="R1192" i="1"/>
  <c r="R1191" i="1"/>
  <c r="R1190" i="1"/>
  <c r="R1189" i="1"/>
  <c r="R1188" i="1"/>
  <c r="R1186" i="1"/>
  <c r="R1184" i="1"/>
  <c r="R1183" i="1"/>
  <c r="R1182" i="1"/>
  <c r="R1181" i="1"/>
  <c r="R1180" i="1"/>
  <c r="R1179" i="1"/>
  <c r="R1178" i="1"/>
  <c r="R1177" i="1"/>
  <c r="R1176" i="1"/>
  <c r="R1175" i="1"/>
  <c r="R1174" i="1"/>
  <c r="R1173" i="1"/>
  <c r="R1172" i="1"/>
  <c r="R1171"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093" i="1"/>
  <c r="R1092" i="1"/>
  <c r="R1091" i="1"/>
  <c r="R1090" i="1"/>
  <c r="R1089" i="1"/>
  <c r="R1088" i="1"/>
  <c r="R1087" i="1"/>
  <c r="R1086" i="1"/>
  <c r="R1085" i="1"/>
  <c r="R1084" i="1"/>
  <c r="R1083" i="1"/>
  <c r="R1082" i="1"/>
  <c r="R1081" i="1"/>
  <c r="R1079" i="1"/>
  <c r="R1078" i="1"/>
  <c r="R1077" i="1"/>
  <c r="R1076" i="1"/>
  <c r="R1049" i="1"/>
  <c r="R1048" i="1"/>
  <c r="R1046" i="1"/>
  <c r="R1035" i="1"/>
  <c r="R1034" i="1"/>
  <c r="R1033" i="1"/>
  <c r="R994" i="1"/>
  <c r="R987" i="1"/>
  <c r="R986" i="1"/>
  <c r="R985" i="1"/>
  <c r="R984" i="1"/>
  <c r="R942" i="1"/>
  <c r="R941" i="1"/>
  <c r="R926" i="1"/>
  <c r="R886" i="1"/>
  <c r="R883" i="1"/>
  <c r="R880" i="1"/>
  <c r="R879" i="1"/>
  <c r="R878" i="1"/>
  <c r="R877" i="1"/>
  <c r="R876" i="1"/>
  <c r="R875" i="1"/>
  <c r="R874" i="1"/>
  <c r="R873" i="1"/>
  <c r="R872" i="1"/>
  <c r="R869" i="1"/>
  <c r="R868" i="1"/>
  <c r="R867" i="1"/>
  <c r="R866" i="1"/>
  <c r="R865" i="1"/>
  <c r="R864" i="1"/>
  <c r="R863" i="1"/>
  <c r="R862" i="1"/>
  <c r="R861" i="1"/>
  <c r="R860" i="1"/>
  <c r="R859" i="1"/>
  <c r="R858" i="1"/>
  <c r="R857"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5" i="1"/>
  <c r="R713" i="1"/>
  <c r="R712" i="1"/>
  <c r="R711" i="1"/>
  <c r="R710" i="1"/>
  <c r="R709" i="1"/>
  <c r="R708" i="1"/>
  <c r="R707" i="1"/>
  <c r="R706" i="1"/>
  <c r="R705" i="1"/>
  <c r="R704" i="1"/>
  <c r="R703" i="1"/>
  <c r="R702" i="1"/>
  <c r="R701" i="1"/>
  <c r="R700" i="1"/>
  <c r="R699" i="1"/>
  <c r="R698" i="1"/>
  <c r="R697" i="1"/>
  <c r="R694" i="1"/>
  <c r="R693" i="1"/>
  <c r="R692" i="1"/>
  <c r="R691" i="1"/>
  <c r="R690" i="1"/>
  <c r="R689" i="1"/>
  <c r="R688" i="1"/>
  <c r="R687" i="1"/>
  <c r="R686" i="1"/>
  <c r="R685" i="1"/>
  <c r="R684" i="1"/>
  <c r="R683" i="1"/>
  <c r="R680" i="1"/>
  <c r="R679"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5"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1" i="1"/>
  <c r="R460" i="1"/>
  <c r="R459" i="1"/>
  <c r="R456" i="1"/>
  <c r="R455" i="1"/>
  <c r="R454" i="1"/>
  <c r="R453" i="1"/>
  <c r="R452" i="1"/>
  <c r="R451" i="1"/>
  <c r="R450" i="1"/>
  <c r="R449" i="1"/>
  <c r="R448" i="1"/>
  <c r="R447" i="1"/>
  <c r="R446" i="1"/>
  <c r="R445" i="1"/>
  <c r="R444"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79" i="1"/>
  <c r="R278" i="1"/>
  <c r="R277" i="1"/>
  <c r="R276" i="1"/>
  <c r="R275" i="1"/>
  <c r="R274" i="1"/>
  <c r="R273" i="1"/>
  <c r="R272" i="1"/>
  <c r="R271"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5"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5" i="1"/>
  <c r="R73" i="1"/>
  <c r="R72" i="1"/>
  <c r="R71" i="1"/>
  <c r="R70" i="1"/>
  <c r="R67" i="1"/>
  <c r="R65" i="1"/>
  <c r="R64" i="1"/>
  <c r="R63" i="1"/>
  <c r="R62" i="1"/>
  <c r="R61" i="1"/>
  <c r="R60" i="1"/>
  <c r="R59" i="1"/>
  <c r="R58" i="1"/>
  <c r="R57" i="1"/>
  <c r="R56" i="1"/>
  <c r="R55" i="1"/>
  <c r="R54" i="1"/>
  <c r="R53" i="1"/>
  <c r="R52" i="1"/>
  <c r="R36" i="1"/>
  <c r="R51" i="1"/>
  <c r="R50" i="1"/>
  <c r="R49" i="1"/>
  <c r="R48" i="1"/>
  <c r="R47" i="1"/>
  <c r="R46" i="1"/>
  <c r="R45" i="1"/>
  <c r="R44" i="1"/>
  <c r="R43" i="1"/>
  <c r="R42" i="1"/>
  <c r="R41" i="1"/>
  <c r="R40" i="1"/>
  <c r="R39" i="1"/>
  <c r="R38" i="1"/>
  <c r="R37"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 r="S1346" i="2" l="1"/>
  <c r="S1344" i="2"/>
  <c r="T1344" i="2"/>
  <c r="E821" i="2"/>
  <c r="E1346" i="2" l="1"/>
  <c r="E1344" i="2"/>
</calcChain>
</file>

<file path=xl/sharedStrings.xml><?xml version="1.0" encoding="utf-8"?>
<sst xmlns="http://schemas.openxmlformats.org/spreadsheetml/2006/main" count="8951" uniqueCount="2078">
  <si>
    <t>Faction</t>
  </si>
  <si>
    <t>Type</t>
  </si>
  <si>
    <t>Description</t>
  </si>
  <si>
    <t>Material</t>
  </si>
  <si>
    <t>PIP</t>
  </si>
  <si>
    <t>Khador
Menoth</t>
  </si>
  <si>
    <t>plastic</t>
  </si>
  <si>
    <t>Cygnar</t>
  </si>
  <si>
    <t>WC</t>
  </si>
  <si>
    <t>Notes</t>
  </si>
  <si>
    <t>Solo</t>
  </si>
  <si>
    <t>EWC</t>
  </si>
  <si>
    <t>Conv</t>
  </si>
  <si>
    <t>Khador</t>
  </si>
  <si>
    <t>Stormclad</t>
  </si>
  <si>
    <t>HWJ</t>
  </si>
  <si>
    <t>Merc</t>
  </si>
  <si>
    <t>Talon</t>
  </si>
  <si>
    <t>LWJ</t>
  </si>
  <si>
    <t>Unit</t>
  </si>
  <si>
    <t>UA</t>
  </si>
  <si>
    <t>1 of 4</t>
  </si>
  <si>
    <t>1 of 3</t>
  </si>
  <si>
    <t>metal</t>
  </si>
  <si>
    <t>Heavy Warjack Wreck Marker</t>
  </si>
  <si>
    <t>marker</t>
  </si>
  <si>
    <t>tokens</t>
  </si>
  <si>
    <t>metal
resin</t>
  </si>
  <si>
    <t>Ch Solo</t>
  </si>
  <si>
    <t>Ch Unit</t>
  </si>
  <si>
    <t>Cav Unit</t>
  </si>
  <si>
    <t>All</t>
  </si>
  <si>
    <t>paint</t>
  </si>
  <si>
    <t>Retribution of Scyrah Colors</t>
  </si>
  <si>
    <t>Formula P3 Convergence Colors</t>
  </si>
  <si>
    <t>Convergence - Token Set</t>
  </si>
  <si>
    <t>plastic/metal</t>
  </si>
  <si>
    <t>cards</t>
  </si>
  <si>
    <t>Cryx</t>
  </si>
  <si>
    <t>Pistol Wraith</t>
  </si>
  <si>
    <t>Ch UA</t>
  </si>
  <si>
    <t>Light Warjack Wreck Marker</t>
  </si>
  <si>
    <t>Unit Add</t>
  </si>
  <si>
    <t>Mariner</t>
  </si>
  <si>
    <t>WA</t>
  </si>
  <si>
    <t>Menoth</t>
  </si>
  <si>
    <t>Iron K</t>
  </si>
  <si>
    <t>ECWC</t>
  </si>
  <si>
    <t>Ch HWJ</t>
  </si>
  <si>
    <t>Ch LWJ</t>
  </si>
  <si>
    <t>totals</t>
  </si>
  <si>
    <t>Freebooter</t>
  </si>
  <si>
    <t>Sea Dog Deck Gun Crew</t>
  </si>
  <si>
    <t>Kell Bailoch</t>
  </si>
  <si>
    <t>markers</t>
  </si>
  <si>
    <t>Berserker</t>
  </si>
  <si>
    <t>OOP</t>
  </si>
  <si>
    <t>Warcasters</t>
  </si>
  <si>
    <t>Scyrah</t>
  </si>
  <si>
    <t>Adeptis Rahn</t>
  </si>
  <si>
    <t>Lord Arcanist Ossyan</t>
  </si>
  <si>
    <t>LM</t>
  </si>
  <si>
    <t>HM</t>
  </si>
  <si>
    <t>Warjacks</t>
  </si>
  <si>
    <t>Chimera</t>
  </si>
  <si>
    <t>Cav EWC</t>
  </si>
  <si>
    <t>Gorgon</t>
  </si>
  <si>
    <t>Griffon</t>
  </si>
  <si>
    <t>Legend</t>
  </si>
  <si>
    <t>Ch</t>
  </si>
  <si>
    <t>Character</t>
  </si>
  <si>
    <t>Epic Warcaster</t>
  </si>
  <si>
    <t>Ch HM</t>
  </si>
  <si>
    <t>templates</t>
  </si>
  <si>
    <t>Solos</t>
  </si>
  <si>
    <t>Dawnguard Scyir</t>
  </si>
  <si>
    <t>blister</t>
  </si>
  <si>
    <t>Drake MacBain</t>
  </si>
  <si>
    <t>RWC</t>
  </si>
  <si>
    <t>CWC</t>
  </si>
  <si>
    <t>metal &amp; resin</t>
  </si>
  <si>
    <t>Fiona The Black</t>
  </si>
  <si>
    <t>PTWC</t>
  </si>
  <si>
    <t>Privateer Thamarite Warcaster</t>
  </si>
  <si>
    <t>Cephalyx Warcaster</t>
  </si>
  <si>
    <t>Rhulic Warcaster</t>
  </si>
  <si>
    <t>Magnus the Traitor</t>
  </si>
  <si>
    <t>Magnus The Warlord</t>
  </si>
  <si>
    <t>Starter</t>
  </si>
  <si>
    <t>MSRP 09</t>
  </si>
  <si>
    <t>Gallery Data Collection</t>
  </si>
  <si>
    <t>Units</t>
  </si>
  <si>
    <t>Colossals</t>
  </si>
  <si>
    <t>Battle Engines</t>
  </si>
  <si>
    <t>Exclusives</t>
  </si>
  <si>
    <t>Mercs</t>
  </si>
  <si>
    <t>Accessories</t>
  </si>
  <si>
    <t>Starter Products</t>
  </si>
  <si>
    <t xml:space="preserve"> </t>
  </si>
  <si>
    <t>Centution</t>
  </si>
  <si>
    <t>Nov 2009 Product List</t>
  </si>
  <si>
    <t>Dec 2014 Product List</t>
  </si>
  <si>
    <t>Hunter</t>
  </si>
  <si>
    <t>Thunderhead</t>
  </si>
  <si>
    <t>Hammersmith</t>
  </si>
  <si>
    <t>Thorn</t>
  </si>
  <si>
    <t>Renegade</t>
  </si>
  <si>
    <t>Vanguard</t>
  </si>
  <si>
    <t>Thrall Warrior</t>
  </si>
  <si>
    <t>Buccaneer</t>
  </si>
  <si>
    <t>Anastasia di Bray</t>
  </si>
  <si>
    <t>Stannis Brocker</t>
  </si>
  <si>
    <t>Trollblood</t>
  </si>
  <si>
    <t>Circle</t>
  </si>
  <si>
    <t>Legion</t>
  </si>
  <si>
    <t>Skorne</t>
  </si>
  <si>
    <t>30mm bases – 12 bases</t>
  </si>
  <si>
    <t>40mm bases – 8 bases</t>
  </si>
  <si>
    <t>50mm bases – 5 bases</t>
  </si>
  <si>
    <t>Souls</t>
  </si>
  <si>
    <t>Lord Commander Coleman Stryker Action Figure</t>
  </si>
  <si>
    <t>Formula P3 – Cygnar Colors</t>
  </si>
  <si>
    <t>Formula P3 – Protectorate Colors</t>
  </si>
  <si>
    <t>Formula P3 – Khador Colors</t>
  </si>
  <si>
    <t>Formula P3 – Cryx Colors</t>
  </si>
  <si>
    <t>Formula P3 – Mercenary Colors</t>
  </si>
  <si>
    <t>Formula P3 – Iron Kingdoms Colors</t>
  </si>
  <si>
    <t>Formula P3 - Paint Rack System</t>
  </si>
  <si>
    <t>Flesh Wash</t>
  </si>
  <si>
    <t>Armor Wash</t>
  </si>
  <si>
    <t>Red Ink</t>
  </si>
  <si>
    <t>Light Warjack</t>
  </si>
  <si>
    <t>Trollblood Primal Faction Tokens</t>
  </si>
  <si>
    <t>Circle Orboros Primal Faction Tokens</t>
  </si>
  <si>
    <t>Legion Primal Faction Tokens</t>
  </si>
  <si>
    <t>Skorne Primal Faction Tokens</t>
  </si>
  <si>
    <t>Trollblood Evolution Tokens</t>
  </si>
  <si>
    <t>Circle Evolution Tokens</t>
  </si>
  <si>
    <t>Legion Evolution Tokens</t>
  </si>
  <si>
    <t>Skorne Evolution Tokens</t>
  </si>
  <si>
    <t>50mm Metal Base (1)</t>
  </si>
  <si>
    <t>bases</t>
  </si>
  <si>
    <t>40mm Metal Bases (2)</t>
  </si>
  <si>
    <t>30mm Metal Bases (3)</t>
  </si>
  <si>
    <t>Helljack Wreck Marker</t>
  </si>
  <si>
    <t>Bonejack Wreck Marker</t>
  </si>
  <si>
    <t>Crusader</t>
  </si>
  <si>
    <t>Repenter</t>
  </si>
  <si>
    <t>Revenger</t>
  </si>
  <si>
    <t>Choir Warpriest &amp; Acolyte</t>
  </si>
  <si>
    <t>Choir Acolyte (2)</t>
  </si>
  <si>
    <t>Vanquisher</t>
  </si>
  <si>
    <t>Redeemer</t>
  </si>
  <si>
    <t>Order of the Wall Paladin</t>
  </si>
  <si>
    <t>Holy Zealot Unit Box</t>
  </si>
  <si>
    <t>Holy Zealots (2)</t>
  </si>
  <si>
    <t>Flameguard Unit Box</t>
  </si>
  <si>
    <t>Deliverers Unit Box</t>
  </si>
  <si>
    <t>Guardian</t>
  </si>
  <si>
    <t>Reckoner</t>
  </si>
  <si>
    <t>Devout</t>
  </si>
  <si>
    <t>Flameguard Cleansers Unit Box</t>
  </si>
  <si>
    <t>Testament of Menoth</t>
  </si>
  <si>
    <t>Grand Exemplar Kreoss</t>
  </si>
  <si>
    <t>Castigator</t>
  </si>
  <si>
    <t>Exemplar Vengers Unit Box</t>
  </si>
  <si>
    <t>Exemplar Vengers</t>
  </si>
  <si>
    <t>Dervish</t>
  </si>
  <si>
    <t>Reclaimer</t>
  </si>
  <si>
    <t>Covenant of Menoth</t>
  </si>
  <si>
    <t>Temple Flameguard Officer &amp; Standard</t>
  </si>
  <si>
    <t>Fire of Salvation</t>
  </si>
  <si>
    <t>Blessing of Vengeance</t>
  </si>
  <si>
    <t>Vassal of Menoth</t>
  </si>
  <si>
    <t>Allegiant of the Order of the Fist</t>
  </si>
  <si>
    <t>Juggernaut</t>
  </si>
  <si>
    <t>Destroyer</t>
  </si>
  <si>
    <t>Marauder</t>
  </si>
  <si>
    <t>Manhunter</t>
  </si>
  <si>
    <t>Kodiak</t>
  </si>
  <si>
    <t>Man-O-War Kovnik</t>
  </si>
  <si>
    <t>Devastator</t>
  </si>
  <si>
    <t>Behemoth</t>
  </si>
  <si>
    <t>Spriggan</t>
  </si>
  <si>
    <t>Iron Fang Uhlan</t>
  </si>
  <si>
    <t>Beast - 09</t>
  </si>
  <si>
    <t>Drago</t>
  </si>
  <si>
    <t>House Shyeel Battle Mages</t>
  </si>
  <si>
    <t>Mage Hunter Assassin</t>
  </si>
  <si>
    <t>Houseguard Halberdiers</t>
  </si>
  <si>
    <t>Houseguard Riflemen</t>
  </si>
  <si>
    <t>Stormfall Archers</t>
  </si>
  <si>
    <t>TBA</t>
  </si>
  <si>
    <t>Pirate Queen Skarre</t>
  </si>
  <si>
    <t>Houseguard Halberdier Officer &amp; Standard Bearer</t>
  </si>
  <si>
    <t>Houseguard Rifleman Officer &amp; Standard Bearer</t>
  </si>
  <si>
    <t>WARMACHINE Template Set</t>
  </si>
  <si>
    <t>HORDES Template Set</t>
  </si>
  <si>
    <t>WARMACHINE: Prime Mk II Soft Cover Book</t>
  </si>
  <si>
    <t>book</t>
  </si>
  <si>
    <t>WARMACHINE: Prime Mk II Hardcover Book</t>
  </si>
  <si>
    <t>Slayer</t>
  </si>
  <si>
    <t>Reaper</t>
  </si>
  <si>
    <t>Pirate Queen, Skarre</t>
  </si>
  <si>
    <t>Seether</t>
  </si>
  <si>
    <t>Machine Wraith</t>
  </si>
  <si>
    <t>Leviathan</t>
  </si>
  <si>
    <t>Necro-Surgeon &amp; Stitch Thrall</t>
  </si>
  <si>
    <t>Stalker</t>
  </si>
  <si>
    <t>Bloat Thrall</t>
  </si>
  <si>
    <t>Cryx Satyxis Raiders Unit Box</t>
  </si>
  <si>
    <t>Satyxis Raiders (2) (new)</t>
  </si>
  <si>
    <t>Lich Lord Terminus</t>
  </si>
  <si>
    <t>Lich Lord Asphyxious</t>
  </si>
  <si>
    <t>Wraith Witch Deneghra</t>
  </si>
  <si>
    <t>Deathjack</t>
  </si>
  <si>
    <t>Harrower</t>
  </si>
  <si>
    <t>Bane Lord Tartarus</t>
  </si>
  <si>
    <t>Skarre, Queen of the Broken Coast</t>
  </si>
  <si>
    <t>Black Orgun Boarding Party Unit</t>
  </si>
  <si>
    <t>Helldiver</t>
  </si>
  <si>
    <t>Satyxis Raider Sea Witch</t>
  </si>
  <si>
    <t>Goreshade the Cursed</t>
  </si>
  <si>
    <t>Nightmare</t>
  </si>
  <si>
    <t>Cankerworm</t>
  </si>
  <si>
    <t>Withershadow Combine</t>
  </si>
  <si>
    <t>Mage Hunter Strike Force Unit</t>
  </si>
  <si>
    <t>Arcanist Solo</t>
  </si>
  <si>
    <t>WARMACHINE: Prime</t>
  </si>
  <si>
    <t>WARMACHINE: Escalation</t>
  </si>
  <si>
    <t>WARMACHINE: Apotheosis</t>
  </si>
  <si>
    <t>WARMACHINE: Apotheosis Limited Edition (Hardback)</t>
  </si>
  <si>
    <t>HORDES: Primal Soft Cover</t>
  </si>
  <si>
    <t>HORDES: Primal Hardcover</t>
  </si>
  <si>
    <t>WARMACHINE: Superiority Soft Cover</t>
  </si>
  <si>
    <t>WARMACHINE: Superiority Special Edition Hard Cover</t>
  </si>
  <si>
    <t>WARMACHINE: Prime Remix</t>
  </si>
  <si>
    <t>WARMACHINE: Prime Remix Special Edition Hardcover</t>
  </si>
  <si>
    <t>HORDES: Evolution</t>
  </si>
  <si>
    <t>HORDES: Evolution Special Edition Hardcover</t>
  </si>
  <si>
    <t>Forces of WARMACHINE: Pirates of the Broken Coast</t>
  </si>
  <si>
    <t>Forces of WARMACHINE: Pirates of the Broken Coast Hardcover</t>
  </si>
  <si>
    <t>WARMACHINE: Legends Softcover</t>
  </si>
  <si>
    <t>WARMACHINE: Legends Special Edition Hardcover</t>
  </si>
  <si>
    <t>HORDES: Metamorphosis Softcover</t>
  </si>
  <si>
    <t>HORDES: Metamorphosis Special Edition Hardcover</t>
  </si>
  <si>
    <t>Forces of Warmachine: Retribution of Scyrah- Softcover</t>
  </si>
  <si>
    <t>Forces of Warmachine: Retribution of Scyrah- Hardcover</t>
  </si>
  <si>
    <t>Cygnar Faction Deck MK II</t>
  </si>
  <si>
    <t>Protectorate Faction Deck MK II</t>
  </si>
  <si>
    <t>Khador Faction Deck MK II</t>
  </si>
  <si>
    <t>Cryx Faction Deck MK II</t>
  </si>
  <si>
    <t>Mercenary Faction Deck MK II</t>
  </si>
  <si>
    <t>Sorscha Resin Kit - Unpainted/Unassembled</t>
  </si>
  <si>
    <t>Juggernaut Resin Kit - Unpainted/Unassembled</t>
  </si>
  <si>
    <t>Deneghra Resin Kit – Unpainted/Unassembled</t>
  </si>
  <si>
    <t>Slayer Resin Kit - Unpainted/Unassembled</t>
  </si>
  <si>
    <t>Formula P3 White Primer</t>
  </si>
  <si>
    <t>Formula P3 Black Primer</t>
  </si>
  <si>
    <t>Hordes</t>
  </si>
  <si>
    <t>WARMACHINE 3˝ Area of Effect Ring Markers</t>
  </si>
  <si>
    <t>WARMACHINE 4˝ Area of Effect Ring Markers</t>
  </si>
  <si>
    <t>WARMACHINE 5˝ Area of Effect Ring Marker</t>
  </si>
  <si>
    <t>HORDES 3˝ Area of Effect Ring Markers</t>
  </si>
  <si>
    <t>HORDES 4˝ Area of Effect Ring Markers</t>
  </si>
  <si>
    <t>HORDES 5˝ Area of Effect Ring Marker</t>
  </si>
  <si>
    <t>Forces of WARMACHINE: Cygnar Book</t>
  </si>
  <si>
    <t>Forces of WARMACHINE: Khador Book</t>
  </si>
  <si>
    <t>Forces of WARMACHINE: Protectorate of Menoth Book</t>
  </si>
  <si>
    <t>Forces of WARMACHINE: Cryx Book</t>
  </si>
  <si>
    <t>Forces of WARMACHINE: Mercenaries Book</t>
  </si>
  <si>
    <t>Forces of WARMACHINE: Mercenaries Special Edition Book</t>
  </si>
  <si>
    <t>HORDES: Primal MKII Soft Cover</t>
  </si>
  <si>
    <t>HORDES: Primal MKII Limited Edition Book</t>
  </si>
  <si>
    <t>WARMACHINE: Wrath Book</t>
  </si>
  <si>
    <t>Forces of WARMACHINE: Convergence of Cyriss Soft Cover</t>
  </si>
  <si>
    <t>Forces of WARMACHINE: Convergence of Cyriss
Limited Edition Hard Cover</t>
  </si>
  <si>
    <t>WARMACHINE: Vengeance Softcover</t>
  </si>
  <si>
    <t>WARMACHINE: Vengeance Hardcover</t>
  </si>
  <si>
    <t>HORDES: Exigence (softcover)</t>
  </si>
  <si>
    <t>HORDES: Exigence (hardcover)</t>
  </si>
  <si>
    <t>WM</t>
  </si>
  <si>
    <t>Forces of HORDES: Skorne Soft Cover</t>
  </si>
  <si>
    <t>Forces of HORDES: Skorne Special Edition Hard Cover</t>
  </si>
  <si>
    <t>Forces of HORDES: Trollbloods Soft Cover</t>
  </si>
  <si>
    <t>Forces of HORDES: Trollbloods Special Edition Hard Cover</t>
  </si>
  <si>
    <t>Forces of HORDES: Legion of Everblight Soft Cover</t>
  </si>
  <si>
    <t>Forces of HORDES: Legion of Everblight
Special Edition Hard Cover</t>
  </si>
  <si>
    <t>Forces of HORDES: Circle Orboros Soft Cover</t>
  </si>
  <si>
    <t>Forces of HORDES: Circle Orboros Hard Cover</t>
  </si>
  <si>
    <t>Forces of HORDES:Minions Soft Cover</t>
  </si>
  <si>
    <t>Forces of HORDES:Minions Hard Cover</t>
  </si>
  <si>
    <t>HORDES: Domination Book</t>
  </si>
  <si>
    <t>HORDES: Gargantuans Softcover</t>
  </si>
  <si>
    <t>WARMACHINE: Colossals Book</t>
  </si>
  <si>
    <t>HORDES: Gargantuans Hardcover</t>
  </si>
  <si>
    <t>P3 Hobby Center</t>
  </si>
  <si>
    <t>FP3: Modeling and Painting Volume 1 DVD</t>
  </si>
  <si>
    <t>FP3: Fine Hobby Brush</t>
  </si>
  <si>
    <t>FP3: Work Hobby Brush</t>
  </si>
  <si>
    <t>FP3: Base Hobby Brush</t>
  </si>
  <si>
    <t>FP3: Work Studio Brush</t>
  </si>
  <si>
    <t>FP3: Fine Studio Brush</t>
  </si>
  <si>
    <t>FP3: Small Flat Brush</t>
  </si>
  <si>
    <t>FP3: Large Flat Brush</t>
  </si>
  <si>
    <t>FP3: Small Drybrush</t>
  </si>
  <si>
    <t>FP3: Large Drybrush</t>
  </si>
  <si>
    <t>FP3: Super Glue</t>
  </si>
  <si>
    <t>FP3: Clippers</t>
  </si>
  <si>
    <t>FP3: Modeling Drill and Pinning Set</t>
  </si>
  <si>
    <t>FP3: Pinning Expansion: .50mm</t>
  </si>
  <si>
    <t>FP3: Pinning Expansion: .85 mm</t>
  </si>
  <si>
    <t>FP3: Pinning Expansion: 1.25 mm</t>
  </si>
  <si>
    <t>FP3: Pinning Expansion: 1.90 mm</t>
  </si>
  <si>
    <t>FP3: File Set</t>
  </si>
  <si>
    <t>FP3: Sculpting Set</t>
  </si>
  <si>
    <t>FP3: Modeling Putty</t>
  </si>
  <si>
    <t>FP3: Hobby Knife</t>
  </si>
  <si>
    <t>FP3: Hobby Knife Blade Refill</t>
  </si>
  <si>
    <t>FP3: Mixing Medium</t>
  </si>
  <si>
    <t>FP3: Wet Palette</t>
  </si>
  <si>
    <t>FP3: Wet Palette Refill Pads</t>
  </si>
  <si>
    <t>WARMACHINE 2 Player Battle Box (17 Plastic Models)
WARMACHINE 2 Player Battle Box (Plastic)</t>
  </si>
  <si>
    <t>Protectorate Battlegroup Starter (4 Plastic Models)</t>
  </si>
  <si>
    <t>Colossal</t>
  </si>
  <si>
    <t>Trencher Commandos</t>
  </si>
  <si>
    <t>Minuteman</t>
  </si>
  <si>
    <t>BE</t>
  </si>
  <si>
    <t>Ch HWJ Up</t>
  </si>
  <si>
    <t>Field Mechaniks</t>
  </si>
  <si>
    <t>EWC,Solo</t>
  </si>
  <si>
    <t>Vassal Mechanik</t>
  </si>
  <si>
    <t>Exemplar Errant Seneschal</t>
  </si>
  <si>
    <t>Vigilant</t>
  </si>
  <si>
    <t>Attendant Priest</t>
  </si>
  <si>
    <t>Flameguard Cleanser Officer</t>
  </si>
  <si>
    <t>Knights Exemplar</t>
  </si>
  <si>
    <t>Choir of Menoth</t>
  </si>
  <si>
    <t>Exemplar Errants</t>
  </si>
  <si>
    <t>Exemplar Bastion Seneschal</t>
  </si>
  <si>
    <t>Holy Zealots</t>
  </si>
  <si>
    <t>Temple Flameguard</t>
  </si>
  <si>
    <t>EWC BE</t>
  </si>
  <si>
    <t>Deliverers</t>
  </si>
  <si>
    <t>WCU</t>
  </si>
  <si>
    <t>Heavy Warjack</t>
  </si>
  <si>
    <t>Unit Attachment</t>
  </si>
  <si>
    <t>Weapon Attachment</t>
  </si>
  <si>
    <t>Widowmaker Marksman</t>
  </si>
  <si>
    <t>Battle Mechanik Officer</t>
  </si>
  <si>
    <t>Battle Mechaniks</t>
  </si>
  <si>
    <t>Iron Fang Pikemen</t>
  </si>
  <si>
    <t>Iron Fang Kovnik</t>
  </si>
  <si>
    <t>Epic Cavalry Warcaster</t>
  </si>
  <si>
    <t>Assault Kommandos</t>
  </si>
  <si>
    <t>EWC Unit</t>
  </si>
  <si>
    <t>Mangler</t>
  </si>
  <si>
    <t>Steelhead Halberdiers</t>
  </si>
  <si>
    <t>Gastone Crosse</t>
  </si>
  <si>
    <t>WARMACHINE Cygnar MKII Token Set</t>
  </si>
  <si>
    <t>WARMACHINE Mk II Protectorate of Menoth Token Set</t>
  </si>
  <si>
    <t>WARMACHINE Mk II Khador Token Set</t>
  </si>
  <si>
    <t>WARMACHINE Mk II Cryx Token Set</t>
  </si>
  <si>
    <t>WARMACHINE Mk II Retribution of Scyrah Token Set</t>
  </si>
  <si>
    <t>WARMACHINE Mk II Mercenaries Token Set</t>
  </si>
  <si>
    <t>HORDES MKII Trollbloods Token Set</t>
  </si>
  <si>
    <t>HORDES MKII Circle Orboros Token Set</t>
  </si>
  <si>
    <t>HORDES MKII Legion of Everblight Token Set</t>
  </si>
  <si>
    <t>HORDES MKII Skorne Token Set</t>
  </si>
  <si>
    <t>HORDES MKII Minions Token Set</t>
  </si>
  <si>
    <t>WARMACHINE Objective Markers (Resin)</t>
  </si>
  <si>
    <t>Retribution of Scyrah Myrmidon Wreck Markers (3)
(Resin and White Metal)</t>
  </si>
  <si>
    <t>Convergence of Cyriss Vector Wreck Markers (3)
(Resin and White Metal)</t>
  </si>
  <si>
    <t>Cyriss</t>
  </si>
  <si>
    <t>Cephalyx Mind Bender &amp; Drudges</t>
  </si>
  <si>
    <t>WARMACHINE High Command: Colossal Warfare Expansion</t>
  </si>
  <si>
    <t>Cephalyx Dominator</t>
  </si>
  <si>
    <t>Cephalyx Agitator</t>
  </si>
  <si>
    <t>Croe’s Cutthroats</t>
  </si>
  <si>
    <t>WARMACHINE High Command Faith &amp; Fortune Core Set</t>
  </si>
  <si>
    <t>WARMACHINE High Command Faith &amp; Fortune:
Escalating Conflict</t>
  </si>
  <si>
    <t>WARMACHINE High Command</t>
  </si>
  <si>
    <t>HORDES High Command</t>
  </si>
  <si>
    <t>Iron Kingdoms Full Metal Fantasy Roleplaying Game Token Set</t>
  </si>
  <si>
    <t>box</t>
  </si>
  <si>
    <t>WC,Solos</t>
  </si>
  <si>
    <t>30, 40</t>
  </si>
  <si>
    <t>Models</t>
  </si>
  <si>
    <t>Silver Line Stormguard</t>
  </si>
  <si>
    <t>Unit Up</t>
  </si>
  <si>
    <t>requires 31099</t>
  </si>
  <si>
    <t>Battle
Engine</t>
  </si>
  <si>
    <t>resin &amp; metal</t>
  </si>
  <si>
    <t>Colossal
Solos</t>
  </si>
  <si>
    <t>31074a</t>
  </si>
  <si>
    <t>31074b</t>
  </si>
  <si>
    <t>31074c</t>
  </si>
  <si>
    <t>31062a</t>
  </si>
  <si>
    <t>31062b</t>
  </si>
  <si>
    <t>31062c</t>
  </si>
  <si>
    <t>Firefly</t>
  </si>
  <si>
    <t>blister, requires 31062</t>
  </si>
  <si>
    <t>Grenadier</t>
  </si>
  <si>
    <t>Cygnar
Units</t>
  </si>
  <si>
    <t>box
replaces 31019 &amp; 31069</t>
  </si>
  <si>
    <t>box
replaces 31037 &amp; 31038</t>
  </si>
  <si>
    <t>30 &amp; 50</t>
  </si>
  <si>
    <t>box
replaces 31029 &amp; 31030</t>
  </si>
  <si>
    <t>plastc &amp;
metal</t>
  </si>
  <si>
    <t>box
replaces 31073 &amp; 31048</t>
  </si>
  <si>
    <t>PP Web
Group</t>
  </si>
  <si>
    <t>Books</t>
  </si>
  <si>
    <t>40 &amp; 50</t>
  </si>
  <si>
    <t>Medium-Base Wound Markers</t>
  </si>
  <si>
    <t>Large-Base Wound Markers</t>
  </si>
  <si>
    <t>Small-Base Wound Markers</t>
  </si>
  <si>
    <t>rings</t>
  </si>
  <si>
    <t>WARMACHINE Quick Measuring Set</t>
  </si>
  <si>
    <t>tool</t>
  </si>
  <si>
    <t>Store
Exclusives
Alt Sculpt</t>
  </si>
  <si>
    <t>N/A</t>
  </si>
  <si>
    <t>Gobber Drudges</t>
  </si>
  <si>
    <t>con exclussive</t>
  </si>
  <si>
    <t>Con</t>
  </si>
  <si>
    <t>blister
replaces 41051</t>
  </si>
  <si>
    <t>blister(?)</t>
  </si>
  <si>
    <t>41085a</t>
  </si>
  <si>
    <t>41085b</t>
  </si>
  <si>
    <t>41085c</t>
  </si>
  <si>
    <t>blister
requires 41085</t>
  </si>
  <si>
    <t>Hvy Mon</t>
  </si>
  <si>
    <t>41114a</t>
  </si>
  <si>
    <t>41114b</t>
  </si>
  <si>
    <t>41114c</t>
  </si>
  <si>
    <t>Black Dragon Officer and Standard</t>
  </si>
  <si>
    <t>Bombardier Bombshell</t>
  </si>
  <si>
    <t>blister, con exclusive</t>
  </si>
  <si>
    <t>Extreme Juggernaut</t>
  </si>
  <si>
    <t>Extreme Destroyer</t>
  </si>
  <si>
    <t>EHWJ</t>
  </si>
  <si>
    <t>Winter Guard Rifle Corps</t>
  </si>
  <si>
    <t>box
replaces 41028 and 41029
includes 1x41030 (Thrall)</t>
  </si>
  <si>
    <t>Captain Sam MacHorn and Devil Dogs</t>
  </si>
  <si>
    <t>box
replaces 41010 and 41011</t>
  </si>
  <si>
    <t>box
replaces 41026 and 41027</t>
  </si>
  <si>
    <t>30 &amp; 40</t>
  </si>
  <si>
    <t>box
replaces 41003 and 41004</t>
  </si>
  <si>
    <t>box
replaces 41023 and 41024</t>
  </si>
  <si>
    <t>40 &amp; 30</t>
  </si>
  <si>
    <t>box
replaces 41067 and 41068</t>
  </si>
  <si>
    <t>box
replaces 41058 and 41059</t>
  </si>
  <si>
    <t>box
replaces 41021 and 41022</t>
  </si>
  <si>
    <t>WC
Ch LWJ</t>
  </si>
  <si>
    <t>Temple Flameguard Leader &amp; Trooper</t>
  </si>
  <si>
    <t>from old list</t>
  </si>
  <si>
    <t>Deliverer Leader and Trooper</t>
  </si>
  <si>
    <t>Magnus The Traitor Box Set</t>
  </si>
  <si>
    <t>Gorten Grundback Battlegroup</t>
  </si>
  <si>
    <t>Cygnar Color Stat Card Deck</t>
  </si>
  <si>
    <t>Protectorate Color Stat Card Deck</t>
  </si>
  <si>
    <t>Cryx Color Stat Card Deck</t>
  </si>
  <si>
    <t>Khador Color Stat Card Deck</t>
  </si>
  <si>
    <t>Warmachine - Prime (versione italiana)</t>
  </si>
  <si>
    <t>Long Gunner Leader &amp; Trooper</t>
  </si>
  <si>
    <t>Man-O-War Shocktrooper Captain</t>
  </si>
  <si>
    <t xml:space="preserve">Winterguard Leader &amp; Trooper (2 per Pack) </t>
  </si>
  <si>
    <t>Iron Fang Pikemen Leader &amp; Trooper</t>
  </si>
  <si>
    <t>blister
requires HWJ plastic kit</t>
  </si>
  <si>
    <t>33063a</t>
  </si>
  <si>
    <t>33063b</t>
  </si>
  <si>
    <t>33063c</t>
  </si>
  <si>
    <t>33063d</t>
  </si>
  <si>
    <t>33073a</t>
  </si>
  <si>
    <t>33073b</t>
  </si>
  <si>
    <t>33073c</t>
  </si>
  <si>
    <t>box
replaces 33026</t>
  </si>
  <si>
    <t>box
replaces 33039</t>
  </si>
  <si>
    <t>box
same card as 33063</t>
  </si>
  <si>
    <t>blister
requires 33063 HWJ kit</t>
  </si>
  <si>
    <r>
      <t xml:space="preserve">The </t>
    </r>
    <r>
      <rPr>
        <sz val="11"/>
        <color rgb="FF0070C0"/>
        <rFont val="Calibri"/>
        <family val="2"/>
        <scheme val="minor"/>
      </rPr>
      <t>Butcher</t>
    </r>
    <r>
      <rPr>
        <sz val="11"/>
        <color theme="1"/>
        <rFont val="Calibri"/>
        <family val="2"/>
        <scheme val="minor"/>
      </rPr>
      <t xml:space="preserve"> of Khardov (Classic)</t>
    </r>
  </si>
  <si>
    <r>
      <rPr>
        <sz val="11"/>
        <color rgb="FF0070C0"/>
        <rFont val="Calibri"/>
        <family val="2"/>
        <scheme val="minor"/>
      </rPr>
      <t>Vladimir</t>
    </r>
    <r>
      <rPr>
        <sz val="11"/>
        <color theme="1"/>
        <rFont val="Calibri"/>
        <family val="2"/>
        <scheme val="minor"/>
      </rPr>
      <t>, the Dark Prince of Umbrey</t>
    </r>
  </si>
  <si>
    <r>
      <rPr>
        <sz val="11"/>
        <color rgb="FF0070C0"/>
        <rFont val="Calibri"/>
        <family val="2"/>
        <scheme val="minor"/>
      </rPr>
      <t>Iron Fang Pikemen</t>
    </r>
    <r>
      <rPr>
        <sz val="11"/>
        <color theme="1"/>
        <rFont val="Calibri"/>
        <family val="2"/>
        <scheme val="minor"/>
      </rPr>
      <t xml:space="preserve"> (2)</t>
    </r>
  </si>
  <si>
    <r>
      <rPr>
        <sz val="11"/>
        <color rgb="FF0070C0"/>
        <rFont val="Calibri"/>
        <family val="2"/>
        <scheme val="minor"/>
      </rPr>
      <t>Winter Guard</t>
    </r>
    <r>
      <rPr>
        <sz val="11"/>
        <color theme="1"/>
        <rFont val="Calibri"/>
        <family val="2"/>
        <scheme val="minor"/>
      </rPr>
      <t xml:space="preserve"> (2)</t>
    </r>
  </si>
  <si>
    <r>
      <t xml:space="preserve">Man-O-War </t>
    </r>
    <r>
      <rPr>
        <sz val="11"/>
        <color rgb="FF0070C0"/>
        <rFont val="Calibri"/>
        <family val="2"/>
        <scheme val="minor"/>
      </rPr>
      <t>Shocktrooper</t>
    </r>
  </si>
  <si>
    <r>
      <rPr>
        <sz val="11"/>
        <color rgb="FF0070C0"/>
        <rFont val="Calibri"/>
        <family val="2"/>
        <scheme val="minor"/>
      </rPr>
      <t>Mechanik</t>
    </r>
    <r>
      <rPr>
        <sz val="11"/>
        <color theme="1"/>
        <rFont val="Calibri"/>
        <family val="2"/>
        <scheme val="minor"/>
      </rPr>
      <t xml:space="preserve"> Chief &amp; Assistant</t>
    </r>
  </si>
  <si>
    <r>
      <rPr>
        <sz val="11"/>
        <color rgb="FF0070C0"/>
        <rFont val="Calibri"/>
        <family val="2"/>
        <scheme val="minor"/>
      </rPr>
      <t>Mechanik</t>
    </r>
    <r>
      <rPr>
        <sz val="11"/>
        <color theme="1"/>
        <rFont val="Calibri"/>
        <family val="2"/>
        <scheme val="minor"/>
      </rPr>
      <t xml:space="preserve"> Assistant (2)</t>
    </r>
  </si>
  <si>
    <r>
      <rPr>
        <sz val="11"/>
        <color rgb="FF0070C0"/>
        <rFont val="Calibri"/>
        <family val="2"/>
        <scheme val="minor"/>
      </rPr>
      <t>Widowmaker</t>
    </r>
    <r>
      <rPr>
        <sz val="11"/>
        <color theme="1"/>
        <rFont val="Calibri"/>
        <family val="2"/>
        <scheme val="minor"/>
      </rPr>
      <t xml:space="preserve"> Unit Box</t>
    </r>
  </si>
  <si>
    <r>
      <rPr>
        <sz val="11"/>
        <color rgb="FF0070C0"/>
        <rFont val="Calibri"/>
        <family val="2"/>
        <scheme val="minor"/>
      </rPr>
      <t>Iron Fang Pikemen</t>
    </r>
    <r>
      <rPr>
        <sz val="11"/>
        <color theme="1"/>
        <rFont val="Calibri"/>
        <family val="2"/>
        <scheme val="minor"/>
      </rPr>
      <t xml:space="preserve"> Unit Box</t>
    </r>
  </si>
  <si>
    <r>
      <rPr>
        <sz val="11"/>
        <color rgb="FF0070C0"/>
        <rFont val="Calibri"/>
        <family val="2"/>
        <scheme val="minor"/>
      </rPr>
      <t>Winter Guard Unit</t>
    </r>
    <r>
      <rPr>
        <sz val="11"/>
        <color theme="1"/>
        <rFont val="Calibri"/>
        <family val="2"/>
        <scheme val="minor"/>
      </rPr>
      <t xml:space="preserve"> Box</t>
    </r>
  </si>
  <si>
    <r>
      <t xml:space="preserve">Man-O-War </t>
    </r>
    <r>
      <rPr>
        <sz val="11"/>
        <color rgb="FF0070C0"/>
        <rFont val="Calibri"/>
        <family val="2"/>
        <scheme val="minor"/>
      </rPr>
      <t>Shocktrooper</t>
    </r>
    <r>
      <rPr>
        <sz val="11"/>
        <color theme="1"/>
        <rFont val="Calibri"/>
        <family val="2"/>
        <scheme val="minor"/>
      </rPr>
      <t xml:space="preserve"> Unit Box</t>
    </r>
  </si>
  <si>
    <r>
      <t xml:space="preserve">Kommander </t>
    </r>
    <r>
      <rPr>
        <sz val="11"/>
        <color rgb="FF0070C0"/>
        <rFont val="Calibri"/>
        <family val="2"/>
        <scheme val="minor"/>
      </rPr>
      <t>Sorscha</t>
    </r>
    <r>
      <rPr>
        <sz val="11"/>
        <color theme="1"/>
        <rFont val="Calibri"/>
        <family val="2"/>
        <scheme val="minor"/>
      </rPr>
      <t xml:space="preserve"> (variant)</t>
    </r>
  </si>
  <si>
    <r>
      <rPr>
        <sz val="11"/>
        <color rgb="FF0070C0"/>
        <rFont val="Calibri"/>
        <family val="2"/>
        <scheme val="minor"/>
      </rPr>
      <t>Irusk</t>
    </r>
    <r>
      <rPr>
        <sz val="11"/>
        <color theme="1"/>
        <rFont val="Calibri"/>
        <family val="2"/>
        <scheme val="minor"/>
      </rPr>
      <t xml:space="preserve">
Kommandant Irusk (Classic)</t>
    </r>
  </si>
  <si>
    <r>
      <t xml:space="preserve">Greylords (3)
</t>
    </r>
    <r>
      <rPr>
        <sz val="11"/>
        <color rgb="FF0070C0"/>
        <rFont val="Calibri"/>
        <family val="2"/>
        <scheme val="minor"/>
      </rPr>
      <t>Greylord Ternion</t>
    </r>
  </si>
  <si>
    <r>
      <t xml:space="preserve">Iron Fang Unit Attachment
</t>
    </r>
    <r>
      <rPr>
        <sz val="11"/>
        <color rgb="FF0070C0"/>
        <rFont val="Calibri"/>
        <family val="2"/>
        <scheme val="minor"/>
      </rPr>
      <t>Iron Fang Officer &amp; Standard</t>
    </r>
  </si>
  <si>
    <r>
      <rPr>
        <sz val="11"/>
        <color rgb="FF0070C0"/>
        <rFont val="Calibri"/>
        <family val="2"/>
        <scheme val="minor"/>
      </rPr>
      <t>Winter Guard Mortar Crew</t>
    </r>
    <r>
      <rPr>
        <sz val="11"/>
        <color theme="1"/>
        <rFont val="Calibri"/>
        <family val="2"/>
        <scheme val="minor"/>
      </rPr>
      <t xml:space="preserve">
Winterguard Mortar Crew - Khador Weapon Crew Unit</t>
    </r>
  </si>
  <si>
    <r>
      <rPr>
        <sz val="11"/>
        <color rgb="FF0070C0"/>
        <rFont val="Calibri"/>
        <family val="2"/>
        <scheme val="minor"/>
      </rPr>
      <t>Kossite Woodsmen</t>
    </r>
    <r>
      <rPr>
        <sz val="11"/>
        <color theme="1"/>
        <rFont val="Calibri"/>
        <family val="2"/>
        <scheme val="minor"/>
      </rPr>
      <t xml:space="preserve"> Unit Box</t>
    </r>
  </si>
  <si>
    <r>
      <rPr>
        <sz val="11"/>
        <color rgb="FF0070C0"/>
        <rFont val="Calibri"/>
        <family val="2"/>
        <scheme val="minor"/>
      </rPr>
      <t>Kossite Woodsmen</t>
    </r>
    <r>
      <rPr>
        <sz val="11"/>
        <color theme="1"/>
        <rFont val="Calibri"/>
        <family val="2"/>
        <scheme val="minor"/>
      </rPr>
      <t xml:space="preserve"> (2)</t>
    </r>
  </si>
  <si>
    <r>
      <t xml:space="preserve">Kommander </t>
    </r>
    <r>
      <rPr>
        <sz val="11"/>
        <color rgb="FF0070C0"/>
        <rFont val="Calibri"/>
        <family val="2"/>
        <scheme val="minor"/>
      </rPr>
      <t>Karchev</t>
    </r>
    <r>
      <rPr>
        <sz val="11"/>
        <color theme="1"/>
        <rFont val="Calibri"/>
        <family val="2"/>
        <scheme val="minor"/>
      </rPr>
      <t xml:space="preserve">
Karchev the Terrible</t>
    </r>
  </si>
  <si>
    <r>
      <rPr>
        <sz val="11"/>
        <color rgb="FF0070C0"/>
        <rFont val="Calibri"/>
        <family val="2"/>
        <scheme val="minor"/>
      </rPr>
      <t>Old Witch of Khador &amp; Scrapjack</t>
    </r>
    <r>
      <rPr>
        <sz val="11"/>
        <color theme="1"/>
        <rFont val="Calibri"/>
        <family val="2"/>
        <scheme val="minor"/>
      </rPr>
      <t xml:space="preserve">
Khador Warcaster and Character Light Warjack</t>
    </r>
  </si>
  <si>
    <r>
      <t xml:space="preserve">Forward Kommander </t>
    </r>
    <r>
      <rPr>
        <sz val="11"/>
        <color rgb="FF0070C0"/>
        <rFont val="Calibri"/>
        <family val="2"/>
        <scheme val="minor"/>
      </rPr>
      <t>Sorscha</t>
    </r>
    <r>
      <rPr>
        <sz val="11"/>
        <color theme="1"/>
        <rFont val="Calibri"/>
        <family val="2"/>
        <scheme val="minor"/>
      </rPr>
      <t xml:space="preserve"> Kratikoff</t>
    </r>
  </si>
  <si>
    <r>
      <rPr>
        <sz val="11"/>
        <color rgb="FF0070C0"/>
        <rFont val="Calibri"/>
        <family val="2"/>
        <scheme val="minor"/>
      </rPr>
      <t>Vladimir</t>
    </r>
    <r>
      <rPr>
        <sz val="11"/>
        <color theme="1"/>
        <rFont val="Calibri"/>
        <family val="2"/>
        <scheme val="minor"/>
      </rPr>
      <t xml:space="preserve"> Tzepesci, The Dark Champion</t>
    </r>
  </si>
  <si>
    <r>
      <rPr>
        <sz val="11"/>
        <color rgb="FF0070C0"/>
        <rFont val="Calibri"/>
        <family val="2"/>
        <scheme val="minor"/>
      </rPr>
      <t>Yuri</t>
    </r>
    <r>
      <rPr>
        <sz val="11"/>
        <color theme="1"/>
        <rFont val="Calibri"/>
        <family val="2"/>
        <scheme val="minor"/>
      </rPr>
      <t xml:space="preserve"> the Axe</t>
    </r>
  </si>
  <si>
    <r>
      <t xml:space="preserve">Orsus Zoktavir, The </t>
    </r>
    <r>
      <rPr>
        <sz val="11"/>
        <color rgb="FF0070C0"/>
        <rFont val="Calibri"/>
        <family val="2"/>
        <scheme val="minor"/>
      </rPr>
      <t>Butcher</t>
    </r>
    <r>
      <rPr>
        <sz val="11"/>
        <color theme="1"/>
        <rFont val="Calibri"/>
        <family val="2"/>
        <scheme val="minor"/>
      </rPr>
      <t xml:space="preserve"> of Khardov
Butcher 2010</t>
    </r>
  </si>
  <si>
    <r>
      <t xml:space="preserve">Kommandant </t>
    </r>
    <r>
      <rPr>
        <sz val="11"/>
        <color rgb="FF0070C0"/>
        <rFont val="Calibri"/>
        <family val="2"/>
        <scheme val="minor"/>
      </rPr>
      <t>Irusk</t>
    </r>
    <r>
      <rPr>
        <sz val="11"/>
        <color theme="1"/>
        <rFont val="Calibri"/>
        <family val="2"/>
        <scheme val="minor"/>
      </rPr>
      <t xml:space="preserve">
Irusk 2009</t>
    </r>
  </si>
  <si>
    <r>
      <t xml:space="preserve">Khador </t>
    </r>
    <r>
      <rPr>
        <sz val="11"/>
        <color rgb="FF0070C0"/>
        <rFont val="Calibri"/>
        <family val="2"/>
        <scheme val="minor"/>
      </rPr>
      <t>Battlegroup</t>
    </r>
    <r>
      <rPr>
        <sz val="11"/>
        <color theme="1"/>
        <rFont val="Calibri"/>
        <family val="2"/>
        <scheme val="minor"/>
      </rPr>
      <t xml:space="preserve"> Starter (3 Plastic Models)</t>
    </r>
  </si>
  <si>
    <r>
      <t xml:space="preserve">Warcaster Kommander </t>
    </r>
    <r>
      <rPr>
        <sz val="11"/>
        <color rgb="FF0070C0"/>
        <rFont val="Calibri"/>
        <family val="2"/>
        <scheme val="minor"/>
      </rPr>
      <t>Strakhov</t>
    </r>
  </si>
  <si>
    <r>
      <rPr>
        <sz val="11"/>
        <color rgb="FF0070C0"/>
        <rFont val="Calibri"/>
        <family val="2"/>
        <scheme val="minor"/>
      </rPr>
      <t>Koldun Lord</t>
    </r>
    <r>
      <rPr>
        <sz val="11"/>
        <color theme="1"/>
        <rFont val="Calibri"/>
        <family val="2"/>
        <scheme val="minor"/>
      </rPr>
      <t xml:space="preserve"> - Khador Greylord Solo</t>
    </r>
  </si>
  <si>
    <r>
      <rPr>
        <sz val="11"/>
        <color rgb="FF0070C0"/>
        <rFont val="Calibri"/>
        <family val="2"/>
        <scheme val="minor"/>
      </rPr>
      <t>Vladimir</t>
    </r>
    <r>
      <rPr>
        <sz val="11"/>
        <color theme="1"/>
        <rFont val="Calibri"/>
        <family val="2"/>
        <scheme val="minor"/>
      </rPr>
      <t xml:space="preserve"> Tzepesci, Great Prince of Umbrey</t>
    </r>
  </si>
  <si>
    <r>
      <t xml:space="preserve">Kommander </t>
    </r>
    <r>
      <rPr>
        <sz val="11"/>
        <color rgb="FF0070C0"/>
        <rFont val="Calibri"/>
        <family val="2"/>
        <scheme val="minor"/>
      </rPr>
      <t>Karkevich</t>
    </r>
    <r>
      <rPr>
        <sz val="11"/>
        <color theme="1"/>
        <rFont val="Calibri"/>
        <family val="2"/>
        <scheme val="minor"/>
      </rPr>
      <t>, The Iron Wolf</t>
    </r>
  </si>
  <si>
    <r>
      <rPr>
        <sz val="11"/>
        <color rgb="FF0070C0"/>
        <rFont val="Calibri"/>
        <family val="2"/>
        <scheme val="minor"/>
      </rPr>
      <t>Man-O-War Shocktrooper</t>
    </r>
    <r>
      <rPr>
        <sz val="11"/>
        <color theme="1"/>
        <rFont val="Calibri"/>
        <family val="2"/>
        <scheme val="minor"/>
      </rPr>
      <t xml:space="preserve"> - Khador Unit (Plastic)</t>
    </r>
  </si>
  <si>
    <r>
      <rPr>
        <sz val="11"/>
        <color rgb="FF0070C0"/>
        <rFont val="Calibri"/>
        <family val="2"/>
        <scheme val="minor"/>
      </rPr>
      <t>Man-O-War Demoltion Corps</t>
    </r>
    <r>
      <rPr>
        <sz val="11"/>
        <color theme="1"/>
        <rFont val="Calibri"/>
        <family val="2"/>
        <scheme val="minor"/>
      </rPr>
      <t xml:space="preserve"> - Khador Unit (Plastic)</t>
    </r>
  </si>
  <si>
    <r>
      <rPr>
        <sz val="11"/>
        <color rgb="FF0070C0"/>
        <rFont val="Calibri"/>
        <family val="2"/>
        <scheme val="minor"/>
      </rPr>
      <t>Winter Guard</t>
    </r>
    <r>
      <rPr>
        <sz val="11"/>
        <color theme="1"/>
        <rFont val="Calibri"/>
        <family val="2"/>
        <scheme val="minor"/>
      </rPr>
      <t xml:space="preserve"> Infantry &amp; Rocketeers</t>
    </r>
  </si>
  <si>
    <r>
      <rPr>
        <sz val="11"/>
        <color rgb="FF0070C0"/>
        <rFont val="Calibri"/>
        <family val="2"/>
        <scheme val="minor"/>
      </rPr>
      <t>Black Ivan</t>
    </r>
    <r>
      <rPr>
        <sz val="11"/>
        <color theme="1"/>
        <rFont val="Calibri"/>
        <family val="2"/>
        <scheme val="minor"/>
      </rPr>
      <t xml:space="preserve"> - Khador Character Heavy Warjack (Upgrade Kit)</t>
    </r>
  </si>
  <si>
    <r>
      <t xml:space="preserve">Koldun Kommander Aleksandra </t>
    </r>
    <r>
      <rPr>
        <sz val="11"/>
        <color rgb="FF0070C0"/>
        <rFont val="Calibri"/>
        <family val="2"/>
        <scheme val="minor"/>
      </rPr>
      <t>Zerkova</t>
    </r>
    <r>
      <rPr>
        <sz val="11"/>
        <color theme="1"/>
        <rFont val="Calibri"/>
        <family val="2"/>
        <scheme val="minor"/>
      </rPr>
      <t xml:space="preserve">
Greylord Warcaster</t>
    </r>
  </si>
  <si>
    <r>
      <rPr>
        <sz val="11"/>
        <color rgb="FF0070C0"/>
        <rFont val="Calibri"/>
        <family val="2"/>
        <scheme val="minor"/>
      </rPr>
      <t>Winter Guard Rifle Corps</t>
    </r>
    <r>
      <rPr>
        <sz val="11"/>
        <color theme="1"/>
        <rFont val="Calibri"/>
        <family val="2"/>
        <scheme val="minor"/>
      </rPr>
      <t xml:space="preserve"> - Khador Unit (Plastic)</t>
    </r>
  </si>
  <si>
    <r>
      <rPr>
        <sz val="11"/>
        <color rgb="FF0070C0"/>
        <rFont val="Calibri"/>
        <family val="2"/>
        <scheme val="minor"/>
      </rPr>
      <t>Man-O-War Drakhun</t>
    </r>
    <r>
      <rPr>
        <sz val="11"/>
        <color theme="1"/>
        <rFont val="Calibri"/>
        <family val="2"/>
        <scheme val="minor"/>
      </rPr>
      <t xml:space="preserve"> - Khador Dragoon Solo</t>
    </r>
  </si>
  <si>
    <r>
      <rPr>
        <sz val="11"/>
        <color rgb="FF0070C0"/>
        <rFont val="Calibri"/>
        <family val="2"/>
        <scheme val="minor"/>
      </rPr>
      <t>Kayazy Assasins</t>
    </r>
    <r>
      <rPr>
        <sz val="11"/>
        <color theme="1"/>
        <rFont val="Calibri"/>
        <family val="2"/>
        <scheme val="minor"/>
      </rPr>
      <t xml:space="preserve"> - Khador Ally Unit</t>
    </r>
  </si>
  <si>
    <r>
      <rPr>
        <sz val="11"/>
        <color rgb="FF0070C0"/>
        <rFont val="Calibri"/>
        <family val="2"/>
        <scheme val="minor"/>
      </rPr>
      <t>Torch</t>
    </r>
    <r>
      <rPr>
        <sz val="11"/>
        <color theme="1"/>
        <rFont val="Calibri"/>
        <family val="2"/>
        <scheme val="minor"/>
      </rPr>
      <t xml:space="preserve"> - Khador Character Heavy Warjack (Upgrade Kit)</t>
    </r>
  </si>
  <si>
    <r>
      <rPr>
        <sz val="11"/>
        <color rgb="FF0070C0"/>
        <rFont val="Calibri"/>
        <family val="2"/>
        <scheme val="minor"/>
      </rPr>
      <t>Greylord Outriders</t>
    </r>
    <r>
      <rPr>
        <sz val="11"/>
        <color theme="1"/>
        <rFont val="Calibri"/>
        <family val="2"/>
        <scheme val="minor"/>
      </rPr>
      <t xml:space="preserve"> - Khador Light Cavalry Unit</t>
    </r>
  </si>
  <si>
    <r>
      <rPr>
        <sz val="11"/>
        <color rgb="FF0070C0"/>
        <rFont val="Calibri"/>
        <family val="2"/>
        <scheme val="minor"/>
      </rPr>
      <t>Kayazy Eliminators</t>
    </r>
    <r>
      <rPr>
        <sz val="11"/>
        <color theme="1"/>
        <rFont val="Calibri"/>
        <family val="2"/>
        <scheme val="minor"/>
      </rPr>
      <t xml:space="preserve"> - Khador Ally Unit</t>
    </r>
  </si>
  <si>
    <r>
      <t>Demolisher/Devastator/</t>
    </r>
    <r>
      <rPr>
        <sz val="11"/>
        <color rgb="FF0070C0"/>
        <rFont val="Calibri"/>
        <family val="2"/>
        <scheme val="minor"/>
      </rPr>
      <t>Spriggan</t>
    </r>
    <r>
      <rPr>
        <sz val="11"/>
        <color theme="1"/>
        <rFont val="Calibri"/>
        <family val="2"/>
        <scheme val="minor"/>
      </rPr>
      <t xml:space="preserve">
Khador Heavy Warjack (Plastic Kit)</t>
    </r>
  </si>
  <si>
    <r>
      <t>Demolisher/</t>
    </r>
    <r>
      <rPr>
        <sz val="11"/>
        <color rgb="FF0070C0"/>
        <rFont val="Calibri"/>
        <family val="2"/>
        <scheme val="minor"/>
      </rPr>
      <t>Devastator</t>
    </r>
    <r>
      <rPr>
        <sz val="11"/>
        <color theme="1"/>
        <rFont val="Calibri"/>
        <family val="2"/>
        <scheme val="minor"/>
      </rPr>
      <t>/Spriggan
Khador Heavy Warjack (Plastic Kit)</t>
    </r>
  </si>
  <si>
    <r>
      <rPr>
        <sz val="11"/>
        <color rgb="FF0070C0"/>
        <rFont val="Calibri"/>
        <family val="2"/>
        <scheme val="minor"/>
      </rPr>
      <t>Demolisher</t>
    </r>
    <r>
      <rPr>
        <sz val="11"/>
        <color theme="1"/>
        <rFont val="Calibri"/>
        <family val="2"/>
        <scheme val="minor"/>
      </rPr>
      <t>/Devastator/Spriggan
Khador Heavy Warjack (Plastic Kit)</t>
    </r>
  </si>
  <si>
    <r>
      <rPr>
        <sz val="11"/>
        <color rgb="FF0070C0"/>
        <rFont val="Calibri"/>
        <family val="2"/>
        <scheme val="minor"/>
      </rPr>
      <t>Gun Carriage</t>
    </r>
    <r>
      <rPr>
        <sz val="11"/>
        <color theme="1"/>
        <rFont val="Calibri"/>
        <family val="2"/>
        <scheme val="minor"/>
      </rPr>
      <t xml:space="preserve"> - Khador Battle Engine</t>
    </r>
  </si>
  <si>
    <r>
      <t xml:space="preserve">Koldun Kapitan </t>
    </r>
    <r>
      <rPr>
        <sz val="11"/>
        <color rgb="FF0070C0"/>
        <rFont val="Calibri"/>
        <family val="2"/>
        <scheme val="minor"/>
      </rPr>
      <t>Valachev</t>
    </r>
  </si>
  <si>
    <r>
      <t xml:space="preserve">Man-O-War </t>
    </r>
    <r>
      <rPr>
        <sz val="11"/>
        <color rgb="FF0070C0"/>
        <rFont val="Calibri"/>
        <family val="2"/>
        <scheme val="minor"/>
      </rPr>
      <t>Bombardiers</t>
    </r>
    <r>
      <rPr>
        <sz val="11"/>
        <color theme="1"/>
        <rFont val="Calibri"/>
        <family val="2"/>
        <scheme val="minor"/>
      </rPr>
      <t xml:space="preserve"> - Khador Unit (Plastic)</t>
    </r>
  </si>
  <si>
    <r>
      <t xml:space="preserve">Khador Heavy Warjack Plastic Kit
</t>
    </r>
    <r>
      <rPr>
        <sz val="11"/>
        <color rgb="FF0070C0"/>
        <rFont val="Calibri"/>
        <family val="2"/>
        <scheme val="minor"/>
      </rPr>
      <t>Decimator</t>
    </r>
    <r>
      <rPr>
        <sz val="11"/>
        <color theme="1"/>
        <rFont val="Calibri"/>
        <family val="2"/>
        <scheme val="minor"/>
      </rPr>
      <t>/Destroyer/Juggernaut/Marauder</t>
    </r>
  </si>
  <si>
    <r>
      <t>Khador Heavy Warjack Plastic Kit
Decimator/</t>
    </r>
    <r>
      <rPr>
        <sz val="11"/>
        <color rgb="FF0070C0"/>
        <rFont val="Calibri"/>
        <family val="2"/>
        <scheme val="minor"/>
      </rPr>
      <t>Destroyer</t>
    </r>
    <r>
      <rPr>
        <sz val="11"/>
        <color theme="1"/>
        <rFont val="Calibri"/>
        <family val="2"/>
        <scheme val="minor"/>
      </rPr>
      <t>/Juggernaut/Marauder</t>
    </r>
  </si>
  <si>
    <r>
      <t>Khador Heavy Warjack Plastic Kit
Decimator/Destroyer/</t>
    </r>
    <r>
      <rPr>
        <sz val="11"/>
        <color rgb="FF0070C0"/>
        <rFont val="Calibri"/>
        <family val="2"/>
        <scheme val="minor"/>
      </rPr>
      <t>Juggernaut</t>
    </r>
    <r>
      <rPr>
        <sz val="11"/>
        <color theme="1"/>
        <rFont val="Calibri"/>
        <family val="2"/>
        <scheme val="minor"/>
      </rPr>
      <t>/Marauder</t>
    </r>
  </si>
  <si>
    <r>
      <t>Khador Heavy Warjack Plastic Kit
Decimator/Destroyer/Juggernaut/</t>
    </r>
    <r>
      <rPr>
        <sz val="11"/>
        <color rgb="FF0070C0"/>
        <rFont val="Calibri"/>
        <family val="2"/>
        <scheme val="minor"/>
      </rPr>
      <t>Marauder</t>
    </r>
  </si>
  <si>
    <r>
      <rPr>
        <sz val="11"/>
        <color rgb="FF0070C0"/>
        <rFont val="Calibri"/>
        <family val="2"/>
        <scheme val="minor"/>
      </rPr>
      <t>War Dog</t>
    </r>
    <r>
      <rPr>
        <sz val="11"/>
        <color theme="1"/>
        <rFont val="Calibri"/>
        <family val="2"/>
        <scheme val="minor"/>
      </rPr>
      <t xml:space="preserve"> Warcaster Attachment</t>
    </r>
  </si>
  <si>
    <r>
      <rPr>
        <sz val="11"/>
        <color rgb="FF0070C0"/>
        <rFont val="Calibri"/>
        <family val="2"/>
        <scheme val="minor"/>
      </rPr>
      <t>Great Bears</t>
    </r>
    <r>
      <rPr>
        <sz val="11"/>
        <color theme="1"/>
        <rFont val="Calibri"/>
        <family val="2"/>
        <scheme val="minor"/>
      </rPr>
      <t xml:space="preserve"> of Gallowswood
Khador Iron Fang Character Unit</t>
    </r>
  </si>
  <si>
    <r>
      <rPr>
        <sz val="11"/>
        <color rgb="FF0070C0"/>
        <rFont val="Calibri"/>
        <family val="2"/>
        <scheme val="minor"/>
      </rPr>
      <t>Fenris</t>
    </r>
    <r>
      <rPr>
        <sz val="11"/>
        <color theme="1"/>
        <rFont val="Calibri"/>
        <family val="2"/>
        <scheme val="minor"/>
      </rPr>
      <t xml:space="preserve"> - Khador Character Dragoon Solo</t>
    </r>
  </si>
  <si>
    <r>
      <t xml:space="preserve">Hurricane Katrina relief alternate sculpt of </t>
    </r>
    <r>
      <rPr>
        <sz val="11"/>
        <color rgb="FF0070C0"/>
        <rFont val="Calibri"/>
        <family val="2"/>
        <scheme val="minor"/>
      </rPr>
      <t>Vladimir</t>
    </r>
    <r>
      <rPr>
        <sz val="11"/>
        <color theme="1"/>
        <rFont val="Calibri"/>
        <family val="2"/>
        <scheme val="minor"/>
      </rPr>
      <t xml:space="preserve">
Vladimir Tzepesci, The Dark Prince - Khador Warcaster
(Katrina Relief Variant)</t>
    </r>
  </si>
  <si>
    <r>
      <t xml:space="preserve">Kommander Orsus </t>
    </r>
    <r>
      <rPr>
        <sz val="11"/>
        <color rgb="FF0070C0"/>
        <rFont val="Calibri"/>
        <family val="2"/>
        <scheme val="minor"/>
      </rPr>
      <t>Zoktavir</t>
    </r>
  </si>
  <si>
    <r>
      <rPr>
        <sz val="11"/>
        <color rgb="FF0070C0"/>
        <rFont val="Calibri"/>
        <family val="2"/>
        <scheme val="minor"/>
      </rPr>
      <t>Iron Fang Uhlan</t>
    </r>
    <r>
      <rPr>
        <sz val="11"/>
        <color theme="1"/>
        <rFont val="Calibri"/>
        <family val="2"/>
        <scheme val="minor"/>
      </rPr>
      <t xml:space="preserve"> Unit Box</t>
    </r>
  </si>
  <si>
    <r>
      <rPr>
        <sz val="11"/>
        <color rgb="FF0070C0"/>
        <rFont val="Calibri"/>
        <family val="2"/>
        <scheme val="minor"/>
      </rPr>
      <t>Man-O-War Drakhun</t>
    </r>
    <r>
      <rPr>
        <sz val="11"/>
        <color theme="1"/>
        <rFont val="Calibri"/>
        <family val="2"/>
        <scheme val="minor"/>
      </rPr>
      <t xml:space="preserve"> Box</t>
    </r>
  </si>
  <si>
    <r>
      <rPr>
        <sz val="11"/>
        <color rgb="FF0070C0"/>
        <rFont val="Calibri"/>
        <family val="2"/>
        <scheme val="minor"/>
      </rPr>
      <t>Assault Kommandos</t>
    </r>
    <r>
      <rPr>
        <sz val="11"/>
        <color theme="1"/>
        <rFont val="Calibri"/>
        <family val="2"/>
        <scheme val="minor"/>
      </rPr>
      <t xml:space="preserve"> Unit Box</t>
    </r>
  </si>
  <si>
    <r>
      <rPr>
        <sz val="11"/>
        <color rgb="FF0070C0"/>
        <rFont val="Calibri"/>
        <family val="2"/>
        <scheme val="minor"/>
      </rPr>
      <t>Assault Kommandos</t>
    </r>
    <r>
      <rPr>
        <sz val="11"/>
        <color theme="1"/>
        <rFont val="Calibri"/>
        <family val="2"/>
        <scheme val="minor"/>
      </rPr>
      <t xml:space="preserve"> (2)</t>
    </r>
  </si>
  <si>
    <r>
      <rPr>
        <sz val="11"/>
        <color rgb="FF0070C0"/>
        <rFont val="Calibri"/>
        <family val="2"/>
        <scheme val="minor"/>
      </rPr>
      <t>Winter Guard</t>
    </r>
    <r>
      <rPr>
        <sz val="11"/>
        <color theme="1"/>
        <rFont val="Calibri"/>
        <family val="2"/>
        <scheme val="minor"/>
      </rPr>
      <t xml:space="preserve"> Officer &amp; Standard</t>
    </r>
  </si>
  <si>
    <r>
      <rPr>
        <sz val="11"/>
        <color rgb="FF0070C0"/>
        <rFont val="Calibri"/>
        <family val="2"/>
        <scheme val="minor"/>
      </rPr>
      <t>Winter Guard</t>
    </r>
    <r>
      <rPr>
        <sz val="11"/>
        <color theme="1"/>
        <rFont val="Calibri"/>
        <family val="2"/>
        <scheme val="minor"/>
      </rPr>
      <t xml:space="preserve"> Infantry Rocketeer</t>
    </r>
  </si>
  <si>
    <r>
      <rPr>
        <sz val="11"/>
        <color rgb="FF0070C0"/>
        <rFont val="Calibri"/>
        <family val="2"/>
        <scheme val="minor"/>
      </rPr>
      <t>Conquest</t>
    </r>
    <r>
      <rPr>
        <sz val="11"/>
        <color theme="1"/>
        <rFont val="Calibri"/>
        <family val="2"/>
        <scheme val="minor"/>
      </rPr>
      <t xml:space="preserve"> - Khador Colossal</t>
    </r>
  </si>
  <si>
    <r>
      <rPr>
        <sz val="11"/>
        <color rgb="FF0070C0"/>
        <rFont val="Calibri"/>
        <family val="2"/>
        <scheme val="minor"/>
      </rPr>
      <t>Winter Guard</t>
    </r>
    <r>
      <rPr>
        <sz val="11"/>
        <color theme="1"/>
        <rFont val="Calibri"/>
        <family val="2"/>
        <scheme val="minor"/>
      </rPr>
      <t xml:space="preserve"> Field Gun Crew - Khador Weapon Crew Unit</t>
    </r>
  </si>
  <si>
    <r>
      <rPr>
        <sz val="11"/>
        <color rgb="FF0070C0"/>
        <rFont val="Calibri"/>
        <family val="2"/>
        <scheme val="minor"/>
      </rPr>
      <t>Manhunter</t>
    </r>
    <r>
      <rPr>
        <sz val="11"/>
        <color theme="1"/>
        <rFont val="Calibri"/>
        <family val="2"/>
        <scheme val="minor"/>
      </rPr>
      <t xml:space="preserve"> Alternate Version</t>
    </r>
  </si>
  <si>
    <r>
      <t xml:space="preserve">Supreme Kommandant </t>
    </r>
    <r>
      <rPr>
        <sz val="11"/>
        <color rgb="FF0070C0"/>
        <rFont val="Calibri"/>
        <family val="2"/>
        <scheme val="minor"/>
      </rPr>
      <t>Irusk</t>
    </r>
  </si>
  <si>
    <r>
      <t xml:space="preserve">Koldun Kommander Aleksandra </t>
    </r>
    <r>
      <rPr>
        <sz val="11"/>
        <color rgb="FF0070C0"/>
        <rFont val="Calibri"/>
        <family val="2"/>
        <scheme val="minor"/>
      </rPr>
      <t>Zerkova</t>
    </r>
    <r>
      <rPr>
        <sz val="11"/>
        <color theme="1"/>
        <rFont val="Calibri"/>
        <family val="2"/>
        <scheme val="minor"/>
      </rPr>
      <t xml:space="preserve">
Khador Greylord Warcaster</t>
    </r>
  </si>
  <si>
    <r>
      <t xml:space="preserve">Man-O-War </t>
    </r>
    <r>
      <rPr>
        <sz val="11"/>
        <color rgb="FF0070C0"/>
        <rFont val="Calibri"/>
        <family val="2"/>
        <scheme val="minor"/>
      </rPr>
      <t>Demolition Corps</t>
    </r>
    <r>
      <rPr>
        <sz val="11"/>
        <color theme="1"/>
        <rFont val="Calibri"/>
        <family val="2"/>
        <scheme val="minor"/>
      </rPr>
      <t xml:space="preserve"> Unit Box</t>
    </r>
  </si>
  <si>
    <r>
      <t xml:space="preserve">Grand Scrutator </t>
    </r>
    <r>
      <rPr>
        <sz val="11"/>
        <color rgb="FF0070C0"/>
        <rFont val="Calibri"/>
        <family val="2"/>
        <scheme val="minor"/>
      </rPr>
      <t>Severius</t>
    </r>
  </si>
  <si>
    <r>
      <t xml:space="preserve">Lieutenant </t>
    </r>
    <r>
      <rPr>
        <sz val="11"/>
        <color rgb="FF0070C0"/>
        <rFont val="Calibri"/>
        <family val="2"/>
        <scheme val="minor"/>
      </rPr>
      <t>Allison Jakes</t>
    </r>
  </si>
  <si>
    <r>
      <rPr>
        <sz val="11"/>
        <color rgb="FF0070C0"/>
        <rFont val="Calibri"/>
        <family val="2"/>
        <scheme val="minor"/>
      </rPr>
      <t>Stormguard</t>
    </r>
    <r>
      <rPr>
        <sz val="11"/>
        <color theme="1"/>
        <rFont val="Calibri"/>
        <family val="2"/>
        <scheme val="minor"/>
      </rPr>
      <t xml:space="preserve"> - Cygnar Storm Knight Unit (Plastic)</t>
    </r>
  </si>
  <si>
    <r>
      <t xml:space="preserve">Major Markus </t>
    </r>
    <r>
      <rPr>
        <sz val="11"/>
        <color rgb="FF0070C0"/>
        <rFont val="Calibri"/>
        <family val="2"/>
        <scheme val="minor"/>
      </rPr>
      <t>“Siege” Brisbane</t>
    </r>
  </si>
  <si>
    <r>
      <rPr>
        <sz val="11"/>
        <color rgb="FF0070C0"/>
        <rFont val="Calibri"/>
        <family val="2"/>
        <scheme val="minor"/>
      </rPr>
      <t>Stormblade Infantry</t>
    </r>
    <r>
      <rPr>
        <sz val="11"/>
        <color theme="1"/>
        <rFont val="Calibri"/>
        <family val="2"/>
        <scheme val="minor"/>
      </rPr>
      <t xml:space="preserve"> &amp; Storm Gunners
Cygnar Storm Knight Unit &amp; Weapon Attachments</t>
    </r>
  </si>
  <si>
    <r>
      <t xml:space="preserve">Artificer General </t>
    </r>
    <r>
      <rPr>
        <sz val="11"/>
        <color rgb="FF0070C0"/>
        <rFont val="Calibri"/>
        <family val="2"/>
        <scheme val="minor"/>
      </rPr>
      <t>Nemo</t>
    </r>
    <r>
      <rPr>
        <sz val="11"/>
        <color theme="1"/>
        <rFont val="Calibri"/>
        <family val="2"/>
        <scheme val="minor"/>
      </rPr>
      <t xml:space="preserve"> and Storm Chaster Adept </t>
    </r>
    <r>
      <rPr>
        <sz val="11"/>
        <color rgb="FF0070C0"/>
        <rFont val="Calibri"/>
        <family val="2"/>
        <scheme val="minor"/>
      </rPr>
      <t>Caitlin Finch</t>
    </r>
  </si>
  <si>
    <r>
      <rPr>
        <sz val="11"/>
        <color rgb="FF0070C0"/>
        <rFont val="Calibri"/>
        <family val="2"/>
        <scheme val="minor"/>
      </rPr>
      <t>Gallant</t>
    </r>
    <r>
      <rPr>
        <sz val="11"/>
        <color theme="1"/>
        <rFont val="Calibri"/>
        <family val="2"/>
        <scheme val="minor"/>
      </rPr>
      <t xml:space="preserve"> - Cygnar Morrowan Ally Character Heavy Warjack
(Upgradge Kit)</t>
    </r>
  </si>
  <si>
    <r>
      <rPr>
        <sz val="11"/>
        <color rgb="FF0070C0"/>
        <rFont val="Calibri"/>
        <family val="2"/>
        <scheme val="minor"/>
      </rPr>
      <t>Constance Blaize</t>
    </r>
    <r>
      <rPr>
        <sz val="11"/>
        <color theme="1"/>
        <rFont val="Calibri"/>
        <family val="2"/>
        <scheme val="minor"/>
      </rPr>
      <t>, Knight of the Prophet 
Cygnar Morrowan Ally Warcaster</t>
    </r>
  </si>
  <si>
    <r>
      <rPr>
        <sz val="11"/>
        <color rgb="FF0070C0"/>
        <rFont val="Calibri"/>
        <family val="2"/>
        <scheme val="minor"/>
      </rPr>
      <t>Charger</t>
    </r>
    <r>
      <rPr>
        <sz val="11"/>
        <color theme="1"/>
        <rFont val="Calibri"/>
        <family val="2"/>
        <scheme val="minor"/>
      </rPr>
      <t xml:space="preserve"> - Cygnar Light Warjack (Plastic)</t>
    </r>
  </si>
  <si>
    <r>
      <rPr>
        <sz val="11"/>
        <color rgb="FF0070C0"/>
        <rFont val="Calibri"/>
        <family val="2"/>
        <scheme val="minor"/>
      </rPr>
      <t>Sentinel</t>
    </r>
    <r>
      <rPr>
        <sz val="11"/>
        <color theme="1"/>
        <rFont val="Calibri"/>
        <family val="2"/>
        <scheme val="minor"/>
      </rPr>
      <t xml:space="preserve"> Light Warjack</t>
    </r>
  </si>
  <si>
    <t>Long Gunner Infantry</t>
  </si>
  <si>
    <r>
      <t xml:space="preserve">Arcane Tempest </t>
    </r>
    <r>
      <rPr>
        <sz val="11"/>
        <color rgb="FF0070C0"/>
        <rFont val="Calibri"/>
        <family val="2"/>
        <scheme val="minor"/>
      </rPr>
      <t>Gun Mages</t>
    </r>
  </si>
  <si>
    <r>
      <rPr>
        <sz val="11"/>
        <color rgb="FF0070C0"/>
        <rFont val="Calibri"/>
        <family val="2"/>
        <scheme val="minor"/>
      </rPr>
      <t>Lancer</t>
    </r>
    <r>
      <rPr>
        <sz val="11"/>
        <color theme="1"/>
        <rFont val="Calibri"/>
        <family val="2"/>
        <scheme val="minor"/>
      </rPr>
      <t xml:space="preserve"> - Cygnar Light Warjack (Plastic)</t>
    </r>
  </si>
  <si>
    <r>
      <t xml:space="preserve">Commander </t>
    </r>
    <r>
      <rPr>
        <sz val="11"/>
        <color rgb="FF0070C0"/>
        <rFont val="Calibri"/>
        <family val="2"/>
        <scheme val="minor"/>
      </rPr>
      <t>Coleman Stryker</t>
    </r>
    <r>
      <rPr>
        <sz val="11"/>
        <color theme="1"/>
        <rFont val="Calibri"/>
        <family val="2"/>
        <scheme val="minor"/>
      </rPr>
      <t xml:space="preserve">
metal battlegroup sculpt</t>
    </r>
  </si>
  <si>
    <r>
      <rPr>
        <sz val="11"/>
        <color rgb="FF0070C0"/>
        <rFont val="Calibri"/>
        <family val="2"/>
        <scheme val="minor"/>
      </rPr>
      <t>Triumph</t>
    </r>
    <r>
      <rPr>
        <sz val="11"/>
        <color theme="1"/>
        <rFont val="Calibri"/>
        <family val="2"/>
        <scheme val="minor"/>
      </rPr>
      <t xml:space="preserve"> Heavy Warjack Upgrade Kit</t>
    </r>
  </si>
  <si>
    <r>
      <rPr>
        <sz val="11"/>
        <color rgb="FF0070C0"/>
        <rFont val="Calibri"/>
        <family val="2"/>
        <scheme val="minor"/>
      </rPr>
      <t>Archduke Runewood</t>
    </r>
    <r>
      <rPr>
        <sz val="11"/>
        <color theme="1"/>
        <rFont val="Calibri"/>
        <family val="2"/>
        <scheme val="minor"/>
      </rPr>
      <t>, Lord of Fharin</t>
    </r>
  </si>
  <si>
    <r>
      <t>Captain</t>
    </r>
    <r>
      <rPr>
        <sz val="11"/>
        <color rgb="FFFF0000"/>
        <rFont val="Calibri"/>
        <family val="2"/>
        <scheme val="minor"/>
      </rPr>
      <t xml:space="preserve"> </t>
    </r>
    <r>
      <rPr>
        <sz val="11"/>
        <color rgb="FF0070C0"/>
        <rFont val="Calibri"/>
        <family val="2"/>
        <scheme val="minor"/>
      </rPr>
      <t>Jonas Murdoch</t>
    </r>
  </si>
  <si>
    <r>
      <rPr>
        <sz val="11"/>
        <color rgb="FF0070C0"/>
        <rFont val="Calibri"/>
        <family val="2"/>
        <scheme val="minor"/>
      </rPr>
      <t>Tempest Blazers</t>
    </r>
    <r>
      <rPr>
        <sz val="11"/>
        <color theme="1"/>
        <rFont val="Calibri"/>
        <family val="2"/>
        <scheme val="minor"/>
      </rPr>
      <t xml:space="preserve"> - Cygnar Gun Mage Light Cavalry Unit</t>
    </r>
  </si>
  <si>
    <r>
      <t xml:space="preserve">Cygnar Heavy Warjack (Plastic Kit)
</t>
    </r>
    <r>
      <rPr>
        <sz val="11"/>
        <color rgb="FF0070C0"/>
        <rFont val="Calibri"/>
        <family val="2"/>
        <scheme val="minor"/>
      </rPr>
      <t>Avenger</t>
    </r>
    <r>
      <rPr>
        <sz val="11"/>
        <color theme="1"/>
        <rFont val="Calibri"/>
        <family val="2"/>
        <scheme val="minor"/>
      </rPr>
      <t>/Centurion/Hammersmith</t>
    </r>
  </si>
  <si>
    <r>
      <t>Cygnar Heavy Warjack (Plastic Kit)
Avenger/</t>
    </r>
    <r>
      <rPr>
        <sz val="11"/>
        <color rgb="FF0070C0"/>
        <rFont val="Calibri"/>
        <family val="2"/>
        <scheme val="minor"/>
      </rPr>
      <t>Centurion</t>
    </r>
    <r>
      <rPr>
        <sz val="11"/>
        <color theme="1"/>
        <rFont val="Calibri"/>
        <family val="2"/>
        <scheme val="minor"/>
      </rPr>
      <t>/Hammersmith</t>
    </r>
  </si>
  <si>
    <r>
      <t>Cygnar Heavy Warjack (Plastic Kit)
Avenger/Centurion/</t>
    </r>
    <r>
      <rPr>
        <sz val="11"/>
        <color rgb="FF0070C0"/>
        <rFont val="Calibri"/>
        <family val="2"/>
        <scheme val="minor"/>
      </rPr>
      <t>Hammersmith</t>
    </r>
  </si>
  <si>
    <t>Trencher Infantry</t>
  </si>
  <si>
    <t>Kara Sloan</t>
  </si>
  <si>
    <t>Trencher Commando Scattergunner</t>
  </si>
  <si>
    <t>Trencher Master Gunner</t>
  </si>
  <si>
    <r>
      <t xml:space="preserve">Lt. </t>
    </r>
    <r>
      <rPr>
        <sz val="11"/>
        <color rgb="FF0070C0"/>
        <rFont val="Calibri"/>
        <family val="2"/>
        <scheme val="minor"/>
      </rPr>
      <t>Allister Caine</t>
    </r>
    <r>
      <rPr>
        <sz val="11"/>
        <color theme="1"/>
        <rFont val="Calibri"/>
        <family val="2"/>
        <scheme val="minor"/>
      </rPr>
      <t xml:space="preserve"> (Variant)</t>
    </r>
  </si>
  <si>
    <r>
      <rPr>
        <sz val="11"/>
        <color rgb="FF0070C0"/>
        <rFont val="Calibri"/>
        <family val="2"/>
        <scheme val="minor"/>
      </rPr>
      <t>Stormblade Infantry</t>
    </r>
    <r>
      <rPr>
        <sz val="11"/>
        <color theme="1"/>
        <rFont val="Calibri"/>
        <family val="2"/>
        <scheme val="minor"/>
      </rPr>
      <t xml:space="preserve"> Storm Gunner</t>
    </r>
  </si>
  <si>
    <r>
      <t xml:space="preserve">Commander Adept </t>
    </r>
    <r>
      <rPr>
        <sz val="11"/>
        <color rgb="FF0070C0"/>
        <rFont val="Calibri"/>
        <family val="2"/>
        <scheme val="minor"/>
      </rPr>
      <t>Nemo</t>
    </r>
  </si>
  <si>
    <r>
      <t xml:space="preserve">Cygnar </t>
    </r>
    <r>
      <rPr>
        <sz val="11"/>
        <color rgb="FF0070C0"/>
        <rFont val="Calibri"/>
        <family val="2"/>
        <scheme val="minor"/>
      </rPr>
      <t>Battlegroup</t>
    </r>
    <r>
      <rPr>
        <sz val="11"/>
        <color theme="1"/>
        <rFont val="Calibri"/>
        <family val="2"/>
        <scheme val="minor"/>
      </rPr>
      <t xml:space="preserve"> Starter (4 Plastic Models)</t>
    </r>
  </si>
  <si>
    <r>
      <t>Cygnar Heavy Warjack Plastic Kit
Cyclone/Defender/</t>
    </r>
    <r>
      <rPr>
        <sz val="11"/>
        <color rgb="FF0070C0"/>
        <rFont val="Calibri"/>
        <family val="2"/>
        <scheme val="minor"/>
      </rPr>
      <t>Ironclad</t>
    </r>
  </si>
  <si>
    <r>
      <t>Cygnar Heavy Warjack Plastic Kit
Cyclone/</t>
    </r>
    <r>
      <rPr>
        <sz val="11"/>
        <color rgb="FF0070C0"/>
        <rFont val="Calibri"/>
        <family val="2"/>
        <scheme val="minor"/>
      </rPr>
      <t>Defender</t>
    </r>
    <r>
      <rPr>
        <sz val="11"/>
        <color theme="1"/>
        <rFont val="Calibri"/>
        <family val="2"/>
        <scheme val="minor"/>
      </rPr>
      <t>/Ironclad</t>
    </r>
  </si>
  <si>
    <r>
      <t xml:space="preserve">Cygnar Heavy Warjack Plastic Kit
</t>
    </r>
    <r>
      <rPr>
        <sz val="11"/>
        <color rgb="FF0070C0"/>
        <rFont val="Calibri"/>
        <family val="2"/>
        <scheme val="minor"/>
      </rPr>
      <t>Cyclone</t>
    </r>
    <r>
      <rPr>
        <sz val="11"/>
        <color theme="1"/>
        <rFont val="Calibri"/>
        <family val="2"/>
        <scheme val="minor"/>
      </rPr>
      <t>/Defender/Ironclad</t>
    </r>
  </si>
  <si>
    <r>
      <t xml:space="preserve">Arcane Tempest </t>
    </r>
    <r>
      <rPr>
        <sz val="11"/>
        <color rgb="FF0070C0"/>
        <rFont val="Calibri"/>
        <family val="2"/>
        <scheme val="minor"/>
      </rPr>
      <t>Gun Mage Officer</t>
    </r>
  </si>
  <si>
    <r>
      <rPr>
        <sz val="11"/>
        <color rgb="FF0070C0"/>
        <rFont val="Calibri"/>
        <family val="2"/>
        <scheme val="minor"/>
      </rPr>
      <t>Squire</t>
    </r>
    <r>
      <rPr>
        <sz val="11"/>
        <color theme="1"/>
        <rFont val="Calibri"/>
        <family val="2"/>
        <scheme val="minor"/>
      </rPr>
      <t xml:space="preserve"> Warcaster Attachment</t>
    </r>
  </si>
  <si>
    <r>
      <rPr>
        <sz val="11"/>
        <color rgb="FF0070C0"/>
        <rFont val="Calibri"/>
        <family val="2"/>
        <scheme val="minor"/>
      </rPr>
      <t>Sword Knight</t>
    </r>
    <r>
      <rPr>
        <sz val="11"/>
        <color rgb="FFFF0000"/>
        <rFont val="Calibri"/>
        <family val="2"/>
        <scheme val="minor"/>
      </rPr>
      <t xml:space="preserve"> </t>
    </r>
    <r>
      <rPr>
        <sz val="11"/>
        <color theme="1"/>
        <rFont val="Calibri"/>
        <family val="2"/>
        <scheme val="minor"/>
      </rPr>
      <t>Officer &amp; Standard Bearer UA</t>
    </r>
  </si>
  <si>
    <r>
      <rPr>
        <sz val="11"/>
        <color rgb="FF0070C0"/>
        <rFont val="Calibri"/>
        <family val="2"/>
        <scheme val="minor"/>
      </rPr>
      <t>Ol' Rowdy</t>
    </r>
    <r>
      <rPr>
        <sz val="11"/>
        <color theme="1"/>
        <rFont val="Calibri"/>
        <family val="2"/>
        <scheme val="minor"/>
      </rPr>
      <t xml:space="preserve">
Jack Ol' Rowdy - Cygnar Character Heavy Warjack</t>
    </r>
  </si>
  <si>
    <r>
      <t xml:space="preserve">General Adept </t>
    </r>
    <r>
      <rPr>
        <sz val="11"/>
        <color rgb="FF0070C0"/>
        <rFont val="Calibri"/>
        <family val="2"/>
        <scheme val="minor"/>
      </rPr>
      <t>Nemo</t>
    </r>
    <r>
      <rPr>
        <sz val="11"/>
        <color theme="1"/>
        <rFont val="Calibri"/>
        <family val="2"/>
        <scheme val="minor"/>
      </rPr>
      <t xml:space="preserve">
General Adept Sebastian Nemo - Cygnar Epic Warcaster</t>
    </r>
  </si>
  <si>
    <r>
      <t>Captain</t>
    </r>
    <r>
      <rPr>
        <sz val="11"/>
        <color rgb="FF0070C0"/>
        <rFont val="Calibri"/>
        <family val="2"/>
        <scheme val="minor"/>
      </rPr>
      <t xml:space="preserve"> Jeremiah Kraye</t>
    </r>
    <r>
      <rPr>
        <sz val="11"/>
        <color theme="1"/>
        <rFont val="Calibri"/>
        <family val="2"/>
        <scheme val="minor"/>
      </rPr>
      <t xml:space="preserve">
Captain Jeremiah Kraye - Cygnar Cavalry Warcaster</t>
    </r>
  </si>
  <si>
    <r>
      <t xml:space="preserve">Major </t>
    </r>
    <r>
      <rPr>
        <sz val="11"/>
        <color rgb="FF0070C0"/>
        <rFont val="Calibri"/>
        <family val="2"/>
        <scheme val="minor"/>
      </rPr>
      <t>Katherine Laddermore</t>
    </r>
  </si>
  <si>
    <r>
      <t xml:space="preserve">Captain </t>
    </r>
    <r>
      <rPr>
        <sz val="11"/>
        <color rgb="FF0070C0"/>
        <rFont val="Calibri"/>
        <family val="2"/>
        <scheme val="minor"/>
      </rPr>
      <t>Arlan Strangewayes</t>
    </r>
  </si>
  <si>
    <r>
      <rPr>
        <sz val="11"/>
        <color rgb="FF0070C0"/>
        <rFont val="Calibri"/>
        <family val="2"/>
        <scheme val="minor"/>
      </rPr>
      <t>Black 13th</t>
    </r>
    <r>
      <rPr>
        <sz val="11"/>
        <color theme="1"/>
        <rFont val="Calibri"/>
        <family val="2"/>
        <scheme val="minor"/>
      </rPr>
      <t xml:space="preserve"> Gun Mage Strike Team</t>
    </r>
  </si>
  <si>
    <r>
      <rPr>
        <sz val="11"/>
        <color rgb="FF0070C0"/>
        <rFont val="Calibri"/>
        <family val="2"/>
        <scheme val="minor"/>
      </rPr>
      <t>Trencher Cannon Crew</t>
    </r>
    <r>
      <rPr>
        <sz val="11"/>
        <color theme="1"/>
        <rFont val="Calibri"/>
        <family val="2"/>
        <scheme val="minor"/>
      </rPr>
      <t xml:space="preserve">
Trencher Cannon Crew - Cygnar Weapon Crew Unit</t>
    </r>
  </si>
  <si>
    <r>
      <rPr>
        <sz val="11"/>
        <color rgb="FF0070C0"/>
        <rFont val="Calibri"/>
        <family val="2"/>
        <scheme val="minor"/>
      </rPr>
      <t>Stormwall</t>
    </r>
    <r>
      <rPr>
        <sz val="11"/>
        <color rgb="FFFF0000"/>
        <rFont val="Calibri"/>
        <family val="2"/>
        <scheme val="minor"/>
      </rPr>
      <t xml:space="preserve"> </t>
    </r>
    <r>
      <rPr>
        <sz val="11"/>
        <color theme="1"/>
        <rFont val="Calibri"/>
        <family val="2"/>
        <scheme val="minor"/>
      </rPr>
      <t>- Cygnar Colossal</t>
    </r>
  </si>
  <si>
    <r>
      <rPr>
        <sz val="11"/>
        <color rgb="FF0070C0"/>
        <rFont val="Calibri"/>
        <family val="2"/>
        <scheme val="minor"/>
      </rPr>
      <t>Journeyman Warcaster</t>
    </r>
    <r>
      <rPr>
        <sz val="11"/>
        <color theme="1"/>
        <rFont val="Calibri"/>
        <family val="2"/>
        <scheme val="minor"/>
      </rPr>
      <t xml:space="preserve"> (Variant)</t>
    </r>
  </si>
  <si>
    <r>
      <rPr>
        <sz val="11"/>
        <color rgb="FF0070C0"/>
        <rFont val="Calibri"/>
        <family val="2"/>
        <scheme val="minor"/>
      </rPr>
      <t>Trencher</t>
    </r>
    <r>
      <rPr>
        <sz val="11"/>
        <color theme="1"/>
        <rFont val="Calibri"/>
        <family val="2"/>
        <scheme val="minor"/>
      </rPr>
      <t xml:space="preserve"> Grenade Porter
Trencher Infantry Rifle Grenadier - Cygnar Weapon Attachment</t>
    </r>
  </si>
  <si>
    <r>
      <rPr>
        <sz val="11"/>
        <color rgb="FF0070C0"/>
        <rFont val="Calibri"/>
        <family val="2"/>
        <scheme val="minor"/>
      </rPr>
      <t>Trencher</t>
    </r>
    <r>
      <rPr>
        <sz val="11"/>
        <color rgb="FFFF0000"/>
        <rFont val="Calibri"/>
        <family val="2"/>
        <scheme val="minor"/>
      </rPr>
      <t xml:space="preserve"> </t>
    </r>
    <r>
      <rPr>
        <sz val="11"/>
        <color theme="1"/>
        <rFont val="Calibri"/>
        <family val="2"/>
        <scheme val="minor"/>
      </rPr>
      <t>Officer &amp; Sharpshooter
Trencher Infantry Officer &amp; Sniper- Cygnar Unit Attachment</t>
    </r>
  </si>
  <si>
    <r>
      <rPr>
        <sz val="11"/>
        <color rgb="FF0070C0"/>
        <rFont val="Calibri"/>
        <family val="2"/>
        <scheme val="minor"/>
      </rPr>
      <t>Rangers</t>
    </r>
    <r>
      <rPr>
        <sz val="11"/>
        <color rgb="FFFF0000"/>
        <rFont val="Calibri"/>
        <family val="2"/>
        <scheme val="minor"/>
      </rPr>
      <t xml:space="preserve"> </t>
    </r>
    <r>
      <rPr>
        <sz val="11"/>
        <color theme="1"/>
        <rFont val="Calibri"/>
        <family val="2"/>
        <scheme val="minor"/>
      </rPr>
      <t>Unit Box</t>
    </r>
  </si>
  <si>
    <r>
      <rPr>
        <sz val="11"/>
        <color rgb="FF0070C0"/>
        <rFont val="Calibri"/>
        <family val="2"/>
        <scheme val="minor"/>
      </rPr>
      <t>Long Gunner</t>
    </r>
    <r>
      <rPr>
        <sz val="11"/>
        <color theme="1"/>
        <rFont val="Calibri"/>
        <family val="2"/>
        <scheme val="minor"/>
      </rPr>
      <t xml:space="preserve"> Unit Attachement
</t>
    </r>
    <r>
      <rPr>
        <sz val="11"/>
        <color rgb="FF0070C0"/>
        <rFont val="Calibri"/>
        <family val="2"/>
        <scheme val="minor"/>
      </rPr>
      <t>Long Gunner</t>
    </r>
    <r>
      <rPr>
        <sz val="11"/>
        <color theme="1"/>
        <rFont val="Calibri"/>
        <family val="2"/>
        <scheme val="minor"/>
      </rPr>
      <t xml:space="preserve"> Infantry Officer and Standard</t>
    </r>
  </si>
  <si>
    <r>
      <rPr>
        <sz val="11"/>
        <color rgb="FF0070C0"/>
        <rFont val="Calibri"/>
        <family val="2"/>
        <scheme val="minor"/>
      </rPr>
      <t>Storm Lances</t>
    </r>
    <r>
      <rPr>
        <sz val="11"/>
        <color theme="1"/>
        <rFont val="Calibri"/>
        <family val="2"/>
        <scheme val="minor"/>
      </rPr>
      <t xml:space="preserve">
Storm Lance Grunt</t>
    </r>
  </si>
  <si>
    <r>
      <t xml:space="preserve">Captain </t>
    </r>
    <r>
      <rPr>
        <sz val="11"/>
        <color rgb="FF0070C0"/>
        <rFont val="Calibri"/>
        <family val="2"/>
        <scheme val="minor"/>
      </rPr>
      <t>Victoria Haley</t>
    </r>
    <r>
      <rPr>
        <sz val="11"/>
        <color theme="1"/>
        <rFont val="Calibri"/>
        <family val="2"/>
        <scheme val="minor"/>
      </rPr>
      <t xml:space="preserve"> - Cygnar Warcaster (Variant)</t>
    </r>
  </si>
  <si>
    <r>
      <rPr>
        <sz val="11"/>
        <color rgb="FF0070C0"/>
        <rFont val="Calibri"/>
        <family val="2"/>
        <scheme val="minor"/>
      </rPr>
      <t>Stormguard</t>
    </r>
    <r>
      <rPr>
        <sz val="11"/>
        <color theme="1"/>
        <rFont val="Calibri"/>
        <family val="2"/>
        <scheme val="minor"/>
      </rPr>
      <t xml:space="preserve"> Unit Box</t>
    </r>
  </si>
  <si>
    <r>
      <rPr>
        <sz val="11"/>
        <color rgb="FF0070C0"/>
        <rFont val="Calibri"/>
        <family val="2"/>
        <scheme val="minor"/>
      </rPr>
      <t>Stormguard</t>
    </r>
    <r>
      <rPr>
        <sz val="11"/>
        <color theme="1"/>
        <rFont val="Calibri"/>
        <family val="2"/>
        <scheme val="minor"/>
      </rPr>
      <t xml:space="preserve"> Grunts (2)</t>
    </r>
  </si>
  <si>
    <r>
      <t xml:space="preserve">Captain </t>
    </r>
    <r>
      <rPr>
        <sz val="11"/>
        <color rgb="FF0070C0"/>
        <rFont val="Calibri"/>
        <family val="2"/>
        <scheme val="minor"/>
      </rPr>
      <t>Allister Caine</t>
    </r>
  </si>
  <si>
    <r>
      <t xml:space="preserve">Captain </t>
    </r>
    <r>
      <rPr>
        <sz val="11"/>
        <color rgb="FF0070C0"/>
        <rFont val="Calibri"/>
        <family val="2"/>
        <scheme val="minor"/>
      </rPr>
      <t>Maxwell Finn</t>
    </r>
  </si>
  <si>
    <r>
      <rPr>
        <sz val="11"/>
        <color rgb="FF0070C0"/>
        <rFont val="Calibri"/>
        <family val="2"/>
        <scheme val="minor"/>
      </rPr>
      <t>Storm Lances</t>
    </r>
    <r>
      <rPr>
        <sz val="11"/>
        <color theme="1"/>
        <rFont val="Calibri"/>
        <family val="2"/>
        <scheme val="minor"/>
      </rPr>
      <t xml:space="preserve"> Unit Box
Storm Lances - Cygnar Storm Knight Cavalry Unit (3)</t>
    </r>
  </si>
  <si>
    <r>
      <t xml:space="preserve">Lord </t>
    </r>
    <r>
      <rPr>
        <sz val="11"/>
        <color rgb="FF0070C0"/>
        <rFont val="Calibri"/>
        <family val="2"/>
        <scheme val="minor"/>
      </rPr>
      <t>Commander Stryker</t>
    </r>
  </si>
  <si>
    <r>
      <t xml:space="preserve">Major </t>
    </r>
    <r>
      <rPr>
        <sz val="11"/>
        <color rgb="FF0070C0"/>
        <rFont val="Calibri"/>
        <family val="2"/>
        <scheme val="minor"/>
      </rPr>
      <t>Victoria Haley</t>
    </r>
  </si>
  <si>
    <r>
      <t>Major Marcus</t>
    </r>
    <r>
      <rPr>
        <sz val="11"/>
        <color rgb="FF0070C0"/>
        <rFont val="Calibri"/>
        <family val="2"/>
        <scheme val="minor"/>
      </rPr>
      <t xml:space="preserve"> 'Siege' Brisbane</t>
    </r>
  </si>
  <si>
    <r>
      <rPr>
        <sz val="11"/>
        <color rgb="FF0070C0"/>
        <rFont val="Calibri"/>
        <family val="2"/>
        <scheme val="minor"/>
      </rPr>
      <t>Sword Knights</t>
    </r>
    <r>
      <rPr>
        <sz val="11"/>
        <color theme="1"/>
        <rFont val="Calibri"/>
        <family val="2"/>
        <scheme val="minor"/>
      </rPr>
      <t xml:space="preserve"> Grunts (2)</t>
    </r>
  </si>
  <si>
    <r>
      <rPr>
        <sz val="11"/>
        <color rgb="FF0070C0"/>
        <rFont val="Calibri"/>
        <family val="2"/>
        <scheme val="minor"/>
      </rPr>
      <t>Sword Knights</t>
    </r>
    <r>
      <rPr>
        <sz val="11"/>
        <color theme="1"/>
        <rFont val="Calibri"/>
        <family val="2"/>
        <scheme val="minor"/>
      </rPr>
      <t xml:space="preserve"> Unit Box</t>
    </r>
  </si>
  <si>
    <t>Gun Mage Captain Adept</t>
  </si>
  <si>
    <r>
      <rPr>
        <sz val="11"/>
        <color rgb="FF0070C0"/>
        <rFont val="Calibri"/>
        <family val="2"/>
        <scheme val="minor"/>
      </rPr>
      <t>Trencher Chain Gun Crew</t>
    </r>
    <r>
      <rPr>
        <sz val="11"/>
        <color theme="1"/>
        <rFont val="Calibri"/>
        <family val="2"/>
        <scheme val="minor"/>
      </rPr>
      <t xml:space="preserve"> - Cygnar Weapon Crew Unit</t>
    </r>
  </si>
  <si>
    <r>
      <rPr>
        <sz val="11"/>
        <color rgb="FF0070C0"/>
        <rFont val="Calibri"/>
        <family val="2"/>
        <scheme val="minor"/>
      </rPr>
      <t>Stormsmiths</t>
    </r>
    <r>
      <rPr>
        <sz val="11"/>
        <color theme="1"/>
        <rFont val="Calibri"/>
        <family val="2"/>
        <scheme val="minor"/>
      </rPr>
      <t xml:space="preserve"> (3)
Stormsmith Stormcaller</t>
    </r>
  </si>
  <si>
    <r>
      <t xml:space="preserve">Cygnar </t>
    </r>
    <r>
      <rPr>
        <sz val="11"/>
        <color rgb="FF0070C0"/>
        <rFont val="Calibri"/>
        <family val="2"/>
        <scheme val="minor"/>
      </rPr>
      <t>Stormblade</t>
    </r>
    <r>
      <rPr>
        <sz val="11"/>
        <color theme="1"/>
        <rFont val="Calibri"/>
        <family val="2"/>
        <scheme val="minor"/>
      </rPr>
      <t xml:space="preserve"> Officer &amp; Standard Bearer
Storm Blade Unit Attachment (2)</t>
    </r>
  </si>
  <si>
    <r>
      <t xml:space="preserve">Commander Adept Sebastian </t>
    </r>
    <r>
      <rPr>
        <sz val="11"/>
        <color rgb="FF0070C0"/>
        <rFont val="Calibri"/>
        <family val="2"/>
        <scheme val="minor"/>
      </rPr>
      <t>Nemo</t>
    </r>
  </si>
  <si>
    <r>
      <rPr>
        <sz val="11"/>
        <color rgb="FF0070C0"/>
        <rFont val="Calibri"/>
        <family val="2"/>
        <scheme val="minor"/>
      </rPr>
      <t>Coleman Stryker</t>
    </r>
    <r>
      <rPr>
        <sz val="11"/>
        <color theme="1"/>
        <rFont val="Calibri"/>
        <family val="2"/>
        <scheme val="minor"/>
      </rPr>
      <t xml:space="preserve"> (Alternate Promo)
Commander Coleman Stryker (variant)</t>
    </r>
  </si>
  <si>
    <r>
      <rPr>
        <sz val="11"/>
        <color rgb="FF0070C0"/>
        <rFont val="Calibri"/>
        <family val="2"/>
        <scheme val="minor"/>
      </rPr>
      <t>Stormblade Infantry</t>
    </r>
    <r>
      <rPr>
        <sz val="11"/>
        <color theme="1"/>
        <rFont val="Calibri"/>
        <family val="2"/>
        <scheme val="minor"/>
      </rPr>
      <t xml:space="preserve"> - Cygnar Storm Knight Unit</t>
    </r>
  </si>
  <si>
    <r>
      <t xml:space="preserve">Cygnar </t>
    </r>
    <r>
      <rPr>
        <sz val="11"/>
        <color rgb="FF0070C0"/>
        <rFont val="Calibri"/>
        <family val="2"/>
        <scheme val="minor"/>
      </rPr>
      <t>Long Gunner</t>
    </r>
    <r>
      <rPr>
        <sz val="11"/>
        <color theme="1"/>
        <rFont val="Calibri"/>
        <family val="2"/>
        <scheme val="minor"/>
      </rPr>
      <t xml:space="preserve"> Unit Box</t>
    </r>
  </si>
  <si>
    <r>
      <t xml:space="preserve">Gunmage Unit Box
Arcane Tempest </t>
    </r>
    <r>
      <rPr>
        <sz val="11"/>
        <color rgb="FF0070C0"/>
        <rFont val="Calibri"/>
        <family val="2"/>
        <scheme val="minor"/>
      </rPr>
      <t>Gun Mages</t>
    </r>
    <r>
      <rPr>
        <sz val="11"/>
        <color theme="1"/>
        <rFont val="Calibri"/>
        <family val="2"/>
        <scheme val="minor"/>
      </rPr>
      <t xml:space="preserve"> (Classic)</t>
    </r>
  </si>
  <si>
    <t>Journeyman Warcaster</t>
  </si>
  <si>
    <r>
      <rPr>
        <sz val="11"/>
        <color rgb="FF0070C0"/>
        <rFont val="Calibri"/>
        <family val="2"/>
        <scheme val="minor"/>
      </rPr>
      <t>Trencher Infantry</t>
    </r>
    <r>
      <rPr>
        <sz val="11"/>
        <color theme="1"/>
        <rFont val="Calibri"/>
        <family val="2"/>
        <scheme val="minor"/>
      </rPr>
      <t xml:space="preserve"> Grunts (Classic)</t>
    </r>
  </si>
  <si>
    <r>
      <rPr>
        <sz val="11"/>
        <color rgb="FF0070C0"/>
        <rFont val="Calibri"/>
        <family val="2"/>
        <scheme val="minor"/>
      </rPr>
      <t>Trencher Infantry</t>
    </r>
    <r>
      <rPr>
        <sz val="11"/>
        <color theme="1"/>
        <rFont val="Calibri"/>
        <family val="2"/>
        <scheme val="minor"/>
      </rPr>
      <t xml:space="preserve"> (Classic)</t>
    </r>
  </si>
  <si>
    <r>
      <t xml:space="preserve">Lieutenant </t>
    </r>
    <r>
      <rPr>
        <sz val="11"/>
        <color rgb="FF0070C0"/>
        <rFont val="Calibri"/>
        <family val="2"/>
        <scheme val="minor"/>
      </rPr>
      <t>Allister Caine</t>
    </r>
  </si>
  <si>
    <r>
      <t xml:space="preserve">Cygnar </t>
    </r>
    <r>
      <rPr>
        <sz val="11"/>
        <color rgb="FF0070C0"/>
        <rFont val="Calibri"/>
        <family val="2"/>
        <scheme val="minor"/>
      </rPr>
      <t>Long Gunners</t>
    </r>
    <r>
      <rPr>
        <sz val="11"/>
        <color theme="1"/>
        <rFont val="Calibri"/>
        <family val="2"/>
        <scheme val="minor"/>
      </rPr>
      <t xml:space="preserve"> (2)</t>
    </r>
  </si>
  <si>
    <r>
      <rPr>
        <sz val="11"/>
        <color rgb="FF0070C0"/>
        <rFont val="Calibri"/>
        <family val="2"/>
        <scheme val="minor"/>
      </rPr>
      <t>Sentinel</t>
    </r>
    <r>
      <rPr>
        <sz val="11"/>
        <color theme="1"/>
        <rFont val="Calibri"/>
        <family val="2"/>
        <scheme val="minor"/>
      </rPr>
      <t xml:space="preserve"> (Classic)</t>
    </r>
  </si>
  <si>
    <r>
      <rPr>
        <sz val="11"/>
        <color rgb="FF0070C0"/>
        <rFont val="Calibri"/>
        <family val="2"/>
        <scheme val="minor"/>
      </rPr>
      <t>Defender</t>
    </r>
    <r>
      <rPr>
        <sz val="11"/>
        <color theme="1"/>
        <rFont val="Calibri"/>
        <family val="2"/>
        <scheme val="minor"/>
      </rPr>
      <t xml:space="preserve"> (Classic)</t>
    </r>
  </si>
  <si>
    <r>
      <rPr>
        <sz val="11"/>
        <color rgb="FF0070C0"/>
        <rFont val="Calibri"/>
        <family val="2"/>
        <scheme val="minor"/>
      </rPr>
      <t>Charger</t>
    </r>
    <r>
      <rPr>
        <sz val="11"/>
        <color theme="1"/>
        <rFont val="Calibri"/>
        <family val="2"/>
        <scheme val="minor"/>
      </rPr>
      <t xml:space="preserve"> (Classic)</t>
    </r>
  </si>
  <si>
    <r>
      <rPr>
        <sz val="11"/>
        <color rgb="FF0070C0"/>
        <rFont val="Calibri"/>
        <family val="2"/>
        <scheme val="minor"/>
      </rPr>
      <t>Ironclad</t>
    </r>
    <r>
      <rPr>
        <sz val="11"/>
        <color theme="1"/>
        <rFont val="Calibri"/>
        <family val="2"/>
        <scheme val="minor"/>
      </rPr>
      <t xml:space="preserve"> (Classic)</t>
    </r>
  </si>
  <si>
    <r>
      <t xml:space="preserve">Cygnar </t>
    </r>
    <r>
      <rPr>
        <sz val="11"/>
        <color rgb="FF0070C0"/>
        <rFont val="Calibri"/>
        <family val="2"/>
        <scheme val="minor"/>
      </rPr>
      <t>Bodgers</t>
    </r>
    <r>
      <rPr>
        <sz val="11"/>
        <color theme="1"/>
        <rFont val="Calibri"/>
        <family val="2"/>
        <scheme val="minor"/>
      </rPr>
      <t xml:space="preserve"> (2)</t>
    </r>
  </si>
  <si>
    <r>
      <t xml:space="preserve">Cygnar </t>
    </r>
    <r>
      <rPr>
        <sz val="11"/>
        <color rgb="FF0070C0"/>
        <rFont val="Calibri"/>
        <family val="2"/>
        <scheme val="minor"/>
      </rPr>
      <t>Mechanik &amp; Boger</t>
    </r>
  </si>
  <si>
    <r>
      <t xml:space="preserve">Captain </t>
    </r>
    <r>
      <rPr>
        <sz val="11"/>
        <color rgb="FF0070C0"/>
        <rFont val="Calibri"/>
        <family val="2"/>
        <scheme val="minor"/>
      </rPr>
      <t>Victoria Haley</t>
    </r>
  </si>
  <si>
    <t>Base
(mm)</t>
  </si>
  <si>
    <t>30 &amp; 120</t>
  </si>
  <si>
    <t>box
replaces 33046 and 33047</t>
  </si>
  <si>
    <t>blister
replaces 33004 and 33005</t>
  </si>
  <si>
    <r>
      <t xml:space="preserve">Doom Reaver Unit Box
</t>
    </r>
    <r>
      <rPr>
        <sz val="11"/>
        <color rgb="FF0070C0"/>
        <rFont val="Calibri"/>
        <family val="2"/>
        <scheme val="minor"/>
      </rPr>
      <t>Doom Reavers</t>
    </r>
  </si>
  <si>
    <t>plastic &amp;
metal</t>
  </si>
  <si>
    <t>Khador
Units</t>
  </si>
  <si>
    <t>blister
Khador Allies</t>
  </si>
  <si>
    <t>box
Cygnar Allies</t>
  </si>
  <si>
    <t>blister
Cygnar Allies</t>
  </si>
  <si>
    <t>box
replaces 33030 and 33031</t>
  </si>
  <si>
    <t>Unit &amp; WA</t>
  </si>
  <si>
    <t>box, new sculpts
replaces 33068</t>
  </si>
  <si>
    <t>box
replaces 33045</t>
  </si>
  <si>
    <t>blister, new sculpt
replaces 33054</t>
  </si>
  <si>
    <t>41092a</t>
  </si>
  <si>
    <t>blister, Nomad + parts</t>
  </si>
  <si>
    <r>
      <rPr>
        <sz val="11"/>
        <color rgb="FF0070C0"/>
        <rFont val="Calibri"/>
        <family val="2"/>
        <scheme val="minor"/>
      </rPr>
      <t>Eiryss</t>
    </r>
    <r>
      <rPr>
        <sz val="11"/>
        <color theme="1"/>
        <rFont val="Calibri"/>
        <family val="2"/>
        <scheme val="minor"/>
      </rPr>
      <t>, Mage Hunter of Ios</t>
    </r>
  </si>
  <si>
    <r>
      <rPr>
        <sz val="11"/>
        <color rgb="FF0070C0"/>
        <rFont val="Calibri"/>
        <family val="2"/>
        <scheme val="minor"/>
      </rPr>
      <t>Greygore Boomhowler</t>
    </r>
    <r>
      <rPr>
        <sz val="11"/>
        <color theme="1"/>
        <rFont val="Calibri"/>
        <family val="2"/>
        <scheme val="minor"/>
      </rPr>
      <t xml:space="preserve"> &amp; Co.
Mercenary Minion Trollkin Character Unit (6)</t>
    </r>
  </si>
  <si>
    <r>
      <rPr>
        <sz val="11"/>
        <color rgb="FF0070C0"/>
        <rFont val="Calibri"/>
        <family val="2"/>
        <scheme val="minor"/>
      </rPr>
      <t>Boomhowler</t>
    </r>
    <r>
      <rPr>
        <sz val="11"/>
        <color rgb="FFFF0000"/>
        <rFont val="Calibri"/>
        <family val="2"/>
        <scheme val="minor"/>
      </rPr>
      <t xml:space="preserve"> </t>
    </r>
    <r>
      <rPr>
        <sz val="11"/>
        <color theme="1"/>
        <rFont val="Calibri"/>
        <family val="2"/>
        <scheme val="minor"/>
      </rPr>
      <t>Trollkin (2)
Greygore Boomhowler &amp; Co. Grunts</t>
    </r>
  </si>
  <si>
    <r>
      <rPr>
        <sz val="11"/>
        <color rgb="FF0070C0"/>
        <rFont val="Calibri"/>
        <family val="2"/>
        <scheme val="minor"/>
      </rPr>
      <t>Herne &amp; Jonne</t>
    </r>
    <r>
      <rPr>
        <sz val="11"/>
        <color theme="1"/>
        <rFont val="Calibri"/>
        <family val="2"/>
        <scheme val="minor"/>
      </rPr>
      <t xml:space="preserve"> - Mercenary Rhulic Character Unit</t>
    </r>
  </si>
  <si>
    <r>
      <rPr>
        <sz val="11"/>
        <color rgb="FF0070C0"/>
        <rFont val="Calibri"/>
        <family val="2"/>
        <scheme val="minor"/>
      </rPr>
      <t>Reinholdt</t>
    </r>
    <r>
      <rPr>
        <sz val="11"/>
        <color theme="1"/>
        <rFont val="Calibri"/>
        <family val="2"/>
        <scheme val="minor"/>
      </rPr>
      <t>, Gobber Speculator</t>
    </r>
  </si>
  <si>
    <r>
      <rPr>
        <sz val="11"/>
        <color rgb="FFFF0000"/>
        <rFont val="Calibri"/>
        <family val="2"/>
        <scheme val="minor"/>
      </rPr>
      <t>Devil Dogs</t>
    </r>
    <r>
      <rPr>
        <sz val="11"/>
        <rFont val="Calibri"/>
        <family val="2"/>
        <scheme val="minor"/>
      </rPr>
      <t xml:space="preserve">
</t>
    </r>
    <r>
      <rPr>
        <sz val="11"/>
        <color rgb="FF0070C0"/>
        <rFont val="Calibri"/>
        <family val="2"/>
        <scheme val="minor"/>
      </rPr>
      <t>Devil Dog Grunts</t>
    </r>
  </si>
  <si>
    <r>
      <rPr>
        <sz val="11"/>
        <color rgb="FF0070C0"/>
        <rFont val="Calibri"/>
        <family val="2"/>
        <scheme val="minor"/>
      </rPr>
      <t>Nomad</t>
    </r>
    <r>
      <rPr>
        <sz val="11"/>
        <color theme="1"/>
        <rFont val="Calibri"/>
        <family val="2"/>
        <scheme val="minor"/>
      </rPr>
      <t xml:space="preserve"> (Classic)</t>
    </r>
  </si>
  <si>
    <r>
      <rPr>
        <sz val="11"/>
        <color rgb="FF0070C0"/>
        <rFont val="Calibri"/>
        <family val="2"/>
        <scheme val="minor"/>
      </rPr>
      <t>Gorman</t>
    </r>
    <r>
      <rPr>
        <sz val="11"/>
        <color theme="1"/>
        <rFont val="Calibri"/>
        <family val="2"/>
        <scheme val="minor"/>
      </rPr>
      <t xml:space="preserve"> di Wulfe, Rogue Alchemist</t>
    </r>
  </si>
  <si>
    <r>
      <rPr>
        <sz val="11"/>
        <color rgb="FF0070C0"/>
        <rFont val="Calibri"/>
        <family val="2"/>
        <scheme val="minor"/>
      </rPr>
      <t>Rhupert Carvolo</t>
    </r>
    <r>
      <rPr>
        <sz val="11"/>
        <color theme="1"/>
        <rFont val="Calibri"/>
        <family val="2"/>
        <scheme val="minor"/>
      </rPr>
      <t>, Piper of Ord</t>
    </r>
  </si>
  <si>
    <r>
      <rPr>
        <sz val="11"/>
        <color rgb="FF0070C0"/>
        <rFont val="Calibri"/>
        <family val="2"/>
        <scheme val="minor"/>
      </rPr>
      <t>Grundback Gunner</t>
    </r>
    <r>
      <rPr>
        <sz val="11"/>
        <color theme="1"/>
        <rFont val="Calibri"/>
        <family val="2"/>
        <scheme val="minor"/>
      </rPr>
      <t xml:space="preserve"> - Mercenary Rhulic Light Warjack (2)</t>
    </r>
  </si>
  <si>
    <r>
      <rPr>
        <sz val="11"/>
        <color rgb="FF0070C0"/>
        <rFont val="Calibri"/>
        <family val="2"/>
        <scheme val="minor"/>
      </rPr>
      <t>Ghordson Driller</t>
    </r>
    <r>
      <rPr>
        <sz val="11"/>
        <color theme="1"/>
        <rFont val="Calibri"/>
        <family val="2"/>
        <scheme val="minor"/>
      </rPr>
      <t xml:space="preserve"> - Mercenary Rhulic Heavy Warjack</t>
    </r>
  </si>
  <si>
    <t>Ashlynn D'Elyse</t>
  </si>
  <si>
    <r>
      <rPr>
        <sz val="11"/>
        <color rgb="FF0070C0"/>
        <rFont val="Calibri"/>
        <family val="2"/>
        <scheme val="minor"/>
      </rPr>
      <t>Mule</t>
    </r>
    <r>
      <rPr>
        <sz val="11"/>
        <color theme="1"/>
        <rFont val="Calibri"/>
        <family val="2"/>
        <scheme val="minor"/>
      </rPr>
      <t xml:space="preserve"> (Classic)</t>
    </r>
  </si>
  <si>
    <r>
      <rPr>
        <sz val="11"/>
        <color rgb="FF0070C0"/>
        <rFont val="Calibri"/>
        <family val="2"/>
        <scheme val="minor"/>
      </rPr>
      <t>Steelhead Halberdiers</t>
    </r>
    <r>
      <rPr>
        <sz val="11"/>
        <color theme="1"/>
        <rFont val="Calibri"/>
        <family val="2"/>
        <scheme val="minor"/>
      </rPr>
      <t xml:space="preserve"> Unit Box</t>
    </r>
  </si>
  <si>
    <r>
      <rPr>
        <sz val="11"/>
        <color rgb="FF0070C0"/>
        <rFont val="Calibri"/>
        <family val="2"/>
        <scheme val="minor"/>
      </rPr>
      <t>Steelhead Halberdiers</t>
    </r>
    <r>
      <rPr>
        <sz val="11"/>
        <color theme="1"/>
        <rFont val="Calibri"/>
        <family val="2"/>
        <scheme val="minor"/>
      </rPr>
      <t xml:space="preserve"> (2)</t>
    </r>
  </si>
  <si>
    <r>
      <rPr>
        <sz val="11"/>
        <color rgb="FF0070C0"/>
        <rFont val="Calibri"/>
        <family val="2"/>
        <scheme val="minor"/>
      </rPr>
      <t>Hammerfall High Shield Gun Corps</t>
    </r>
    <r>
      <rPr>
        <sz val="11"/>
        <color theme="1"/>
        <rFont val="Calibri"/>
        <family val="2"/>
        <scheme val="minor"/>
      </rPr>
      <t xml:space="preserve"> (2)</t>
    </r>
  </si>
  <si>
    <r>
      <rPr>
        <sz val="11"/>
        <color rgb="FF0070C0"/>
        <rFont val="Calibri"/>
        <family val="2"/>
        <scheme val="minor"/>
      </rPr>
      <t>Ogrun Bokur</t>
    </r>
    <r>
      <rPr>
        <sz val="11"/>
        <color theme="1"/>
        <rFont val="Calibri"/>
        <family val="2"/>
        <scheme val="minor"/>
      </rPr>
      <t xml:space="preserve"> - Mercenary Rhulic Solo</t>
    </r>
  </si>
  <si>
    <r>
      <rPr>
        <sz val="11"/>
        <color rgb="FF0070C0"/>
        <rFont val="Calibri"/>
        <family val="2"/>
        <scheme val="minor"/>
      </rPr>
      <t>Croe’s Cutthroats</t>
    </r>
    <r>
      <rPr>
        <sz val="11"/>
        <color theme="1"/>
        <rFont val="Calibri"/>
        <family val="2"/>
        <scheme val="minor"/>
      </rPr>
      <t xml:space="preserve"> Unit Box</t>
    </r>
  </si>
  <si>
    <r>
      <rPr>
        <sz val="11"/>
        <color rgb="FF0070C0"/>
        <rFont val="Calibri"/>
        <family val="2"/>
        <scheme val="minor"/>
      </rPr>
      <t>Croe’s Cutthroats</t>
    </r>
    <r>
      <rPr>
        <sz val="11"/>
        <color theme="1"/>
        <rFont val="Calibri"/>
        <family val="2"/>
        <scheme val="minor"/>
      </rPr>
      <t xml:space="preserve"> (2)</t>
    </r>
  </si>
  <si>
    <r>
      <rPr>
        <sz val="11"/>
        <color rgb="FF0070C0"/>
        <rFont val="Calibri"/>
        <family val="2"/>
        <scheme val="minor"/>
      </rPr>
      <t>Alexia Ciannor, The Risen &amp; Thrall Warriors</t>
    </r>
    <r>
      <rPr>
        <sz val="11"/>
        <color theme="1"/>
        <rFont val="Calibri"/>
        <family val="2"/>
        <scheme val="minor"/>
      </rPr>
      <t xml:space="preserve">
Mercenary Character Unit &amp; Solo</t>
    </r>
  </si>
  <si>
    <r>
      <rPr>
        <sz val="11"/>
        <color rgb="FF0070C0"/>
        <rFont val="Calibri"/>
        <family val="2"/>
        <scheme val="minor"/>
      </rPr>
      <t>Risen</t>
    </r>
    <r>
      <rPr>
        <sz val="11"/>
        <color theme="1"/>
        <rFont val="Calibri"/>
        <family val="2"/>
        <scheme val="minor"/>
      </rPr>
      <t xml:space="preserve"> (3)</t>
    </r>
  </si>
  <si>
    <r>
      <rPr>
        <sz val="11"/>
        <color rgb="FF0070C0"/>
        <rFont val="Calibri"/>
        <family val="2"/>
        <scheme val="minor"/>
      </rPr>
      <t>Cylena Raefyll &amp; Nyss Hunters</t>
    </r>
    <r>
      <rPr>
        <sz val="11"/>
        <color theme="1"/>
        <rFont val="Calibri"/>
        <family val="2"/>
        <scheme val="minor"/>
      </rPr>
      <t xml:space="preserve">
Mercenary Minion Nyss Character Unit (6)</t>
    </r>
  </si>
  <si>
    <r>
      <rPr>
        <sz val="11"/>
        <color rgb="FF0070C0"/>
        <rFont val="Calibri"/>
        <family val="2"/>
        <scheme val="minor"/>
      </rPr>
      <t>Nyss Hunters</t>
    </r>
    <r>
      <rPr>
        <sz val="11"/>
        <color theme="1"/>
        <rFont val="Calibri"/>
        <family val="2"/>
        <scheme val="minor"/>
      </rPr>
      <t xml:space="preserve"> (2)</t>
    </r>
  </si>
  <si>
    <r>
      <rPr>
        <sz val="11"/>
        <color rgb="FF0070C0"/>
        <rFont val="Calibri"/>
        <family val="2"/>
        <scheme val="minor"/>
      </rPr>
      <t>Durgen Madhammer</t>
    </r>
    <r>
      <rPr>
        <sz val="11"/>
        <color theme="1"/>
        <rFont val="Calibri"/>
        <family val="2"/>
        <scheme val="minor"/>
      </rPr>
      <t xml:space="preserve"> - Mercenary Rhulic Warcaster</t>
    </r>
  </si>
  <si>
    <r>
      <rPr>
        <sz val="11"/>
        <color rgb="FF0070C0"/>
        <rFont val="Calibri"/>
        <family val="2"/>
        <scheme val="minor"/>
      </rPr>
      <t>Grundback Blaster</t>
    </r>
    <r>
      <rPr>
        <sz val="11"/>
        <color theme="1"/>
        <rFont val="Calibri"/>
        <family val="2"/>
        <scheme val="minor"/>
      </rPr>
      <t xml:space="preserve"> - Mercenary Rhulic Light Warjack (2)</t>
    </r>
  </si>
  <si>
    <r>
      <rPr>
        <sz val="11"/>
        <color rgb="FF0070C0"/>
        <rFont val="Calibri"/>
        <family val="2"/>
        <scheme val="minor"/>
      </rPr>
      <t>Wroughthammer Rockram</t>
    </r>
    <r>
      <rPr>
        <sz val="11"/>
        <color theme="1"/>
        <rFont val="Calibri"/>
        <family val="2"/>
        <scheme val="minor"/>
      </rPr>
      <t xml:space="preserve"> - Mercenary Rhulic Heavy Warjack</t>
    </r>
  </si>
  <si>
    <r>
      <t xml:space="preserve">Privateer Warcaster Captain Phinneus Shae
</t>
    </r>
    <r>
      <rPr>
        <sz val="11"/>
        <color rgb="FF0070C0"/>
        <rFont val="Calibri"/>
        <family val="2"/>
        <scheme val="minor"/>
      </rPr>
      <t>Captain Phinneus Shae</t>
    </r>
    <r>
      <rPr>
        <sz val="11"/>
        <color theme="1"/>
        <rFont val="Calibri"/>
        <family val="2"/>
        <scheme val="minor"/>
      </rPr>
      <t xml:space="preserve"> - Mercenary Privateer Warcaster</t>
    </r>
  </si>
  <si>
    <r>
      <t xml:space="preserve">Privateer </t>
    </r>
    <r>
      <rPr>
        <sz val="11"/>
        <color rgb="FF0070C0"/>
        <rFont val="Calibri"/>
        <family val="2"/>
        <scheme val="minor"/>
      </rPr>
      <t>Sea Dogs</t>
    </r>
    <r>
      <rPr>
        <sz val="11"/>
        <color theme="1"/>
        <rFont val="Calibri"/>
        <family val="2"/>
        <scheme val="minor"/>
      </rPr>
      <t xml:space="preserve"> Unit Box</t>
    </r>
  </si>
  <si>
    <r>
      <t xml:space="preserve">Privateer </t>
    </r>
    <r>
      <rPr>
        <sz val="11"/>
        <color rgb="FF0070C0"/>
        <rFont val="Calibri"/>
        <family val="2"/>
        <scheme val="minor"/>
      </rPr>
      <t>Sea Dogs</t>
    </r>
    <r>
      <rPr>
        <sz val="11"/>
        <color theme="1"/>
        <rFont val="Calibri"/>
        <family val="2"/>
        <scheme val="minor"/>
      </rPr>
      <t xml:space="preserve"> (2)</t>
    </r>
  </si>
  <si>
    <r>
      <t xml:space="preserve">Privateer Commodore Cannon &amp; Crew
The </t>
    </r>
    <r>
      <rPr>
        <sz val="11"/>
        <color rgb="FF0070C0"/>
        <rFont val="Calibri"/>
        <family val="2"/>
        <scheme val="minor"/>
      </rPr>
      <t>Commodore Cannon</t>
    </r>
    <r>
      <rPr>
        <sz val="11"/>
        <color theme="1"/>
        <rFont val="Calibri"/>
        <family val="2"/>
        <scheme val="minor"/>
      </rPr>
      <t xml:space="preserve"> &amp; Crew
Mercenary Privateer Sea Dog Character Unit</t>
    </r>
  </si>
  <si>
    <r>
      <t xml:space="preserve">Privateer </t>
    </r>
    <r>
      <rPr>
        <sz val="11"/>
        <color rgb="FF0070C0"/>
        <rFont val="Calibri"/>
        <family val="2"/>
        <scheme val="minor"/>
      </rPr>
      <t>Mr. Walls</t>
    </r>
    <r>
      <rPr>
        <sz val="11"/>
        <color theme="1"/>
        <rFont val="Calibri"/>
        <family val="2"/>
        <scheme val="minor"/>
      </rPr>
      <t>, the Quartermaster
Sea Dogs Unit Attachment-Mr. Walls</t>
    </r>
  </si>
  <si>
    <r>
      <t xml:space="preserve">Privateer </t>
    </r>
    <r>
      <rPr>
        <sz val="11"/>
        <color rgb="FF0070C0"/>
        <rFont val="Calibri"/>
        <family val="2"/>
        <scheme val="minor"/>
      </rPr>
      <t>First Mate Hawk</t>
    </r>
  </si>
  <si>
    <r>
      <t xml:space="preserve">Privateer </t>
    </r>
    <r>
      <rPr>
        <sz val="11"/>
        <color rgb="FF0070C0"/>
        <rFont val="Calibri"/>
        <family val="2"/>
        <scheme val="minor"/>
      </rPr>
      <t>Bosun Grogspar</t>
    </r>
    <r>
      <rPr>
        <sz val="11"/>
        <color theme="1"/>
        <rFont val="Calibri"/>
        <family val="2"/>
        <scheme val="minor"/>
      </rPr>
      <t xml:space="preserve">
Mercenary Privateer Trollkin Character Solo</t>
    </r>
  </si>
  <si>
    <r>
      <t xml:space="preserve">Privateer </t>
    </r>
    <r>
      <rPr>
        <sz val="11"/>
        <color rgb="FF0070C0"/>
        <rFont val="Calibri"/>
        <family val="2"/>
        <scheme val="minor"/>
      </rPr>
      <t>Doc Killingsworth</t>
    </r>
  </si>
  <si>
    <r>
      <rPr>
        <sz val="11"/>
        <color rgb="FF0070C0"/>
        <rFont val="Calibri"/>
        <family val="2"/>
        <scheme val="minor"/>
      </rPr>
      <t>Lord Rockbottom</t>
    </r>
    <r>
      <rPr>
        <sz val="11"/>
        <color theme="1"/>
        <rFont val="Calibri"/>
        <family val="2"/>
        <scheme val="minor"/>
      </rPr>
      <t>, Expedition Financier
Mercenary Privateer Rhulic Character Solo</t>
    </r>
  </si>
  <si>
    <r>
      <t xml:space="preserve">Privateer Rifleman Sea Dogs (1)
</t>
    </r>
    <r>
      <rPr>
        <sz val="11"/>
        <color rgb="FF0070C0"/>
        <rFont val="Calibri"/>
        <family val="2"/>
        <scheme val="minor"/>
      </rPr>
      <t>Sea Dog Rifleman</t>
    </r>
  </si>
  <si>
    <r>
      <t xml:space="preserve">Privateer Warcaster </t>
    </r>
    <r>
      <rPr>
        <sz val="11"/>
        <color rgb="FF0070C0"/>
        <rFont val="Calibri"/>
        <family val="2"/>
        <scheme val="minor"/>
      </rPr>
      <t>Captain Bartolo Montador</t>
    </r>
  </si>
  <si>
    <r>
      <t xml:space="preserve">Privateer Warcaster </t>
    </r>
    <r>
      <rPr>
        <sz val="11"/>
        <color rgb="FF0070C0"/>
        <rFont val="Calibri"/>
        <family val="2"/>
        <scheme val="minor"/>
      </rPr>
      <t>Fiona the Black</t>
    </r>
    <r>
      <rPr>
        <sz val="11"/>
        <color theme="1"/>
        <rFont val="Calibri"/>
        <family val="2"/>
        <scheme val="minor"/>
      </rPr>
      <t xml:space="preserve">
Mercenary Privateer Thamarite Warcaster</t>
    </r>
  </si>
  <si>
    <r>
      <t xml:space="preserve">Privateer </t>
    </r>
    <r>
      <rPr>
        <sz val="11"/>
        <color rgb="FF0070C0"/>
        <rFont val="Calibri"/>
        <family val="2"/>
        <scheme val="minor"/>
      </rPr>
      <t>Master Gunner Dougal MacNaile</t>
    </r>
  </si>
  <si>
    <r>
      <t xml:space="preserve">Privateer </t>
    </r>
    <r>
      <rPr>
        <sz val="11"/>
        <color rgb="FF0070C0"/>
        <rFont val="Calibri"/>
        <family val="2"/>
        <scheme val="minor"/>
      </rPr>
      <t>Dirty Meg</t>
    </r>
  </si>
  <si>
    <r>
      <t xml:space="preserve">Privateer </t>
    </r>
    <r>
      <rPr>
        <sz val="11"/>
        <color rgb="FF0070C0"/>
        <rFont val="Calibri"/>
        <family val="2"/>
        <scheme val="minor"/>
      </rPr>
      <t>Bloody Bradigan</t>
    </r>
  </si>
  <si>
    <r>
      <t xml:space="preserve">Privateer </t>
    </r>
    <r>
      <rPr>
        <sz val="11"/>
        <color rgb="FF0070C0"/>
        <rFont val="Calibri"/>
        <family val="2"/>
        <scheme val="minor"/>
      </rPr>
      <t>Lady Aiyana &amp; Master Holt</t>
    </r>
  </si>
  <si>
    <r>
      <t xml:space="preserve">Privateer </t>
    </r>
    <r>
      <rPr>
        <sz val="11"/>
        <color rgb="FF0070C0"/>
        <rFont val="Calibri"/>
        <family val="2"/>
        <scheme val="minor"/>
      </rPr>
      <t>Press Gang</t>
    </r>
    <r>
      <rPr>
        <sz val="11"/>
        <color theme="1"/>
        <rFont val="Calibri"/>
        <family val="2"/>
        <scheme val="minor"/>
      </rPr>
      <t xml:space="preserve"> Unit Box</t>
    </r>
  </si>
  <si>
    <r>
      <t xml:space="preserve">Privateer </t>
    </r>
    <r>
      <rPr>
        <sz val="11"/>
        <color rgb="FF0070C0"/>
        <rFont val="Calibri"/>
        <family val="2"/>
        <scheme val="minor"/>
      </rPr>
      <t>Press Gangers</t>
    </r>
    <r>
      <rPr>
        <sz val="11"/>
        <color theme="1"/>
        <rFont val="Calibri"/>
        <family val="2"/>
        <scheme val="minor"/>
      </rPr>
      <t xml:space="preserve"> (2)</t>
    </r>
  </si>
  <si>
    <r>
      <rPr>
        <sz val="11"/>
        <color rgb="FF0070C0"/>
        <rFont val="Calibri"/>
        <family val="2"/>
        <scheme val="minor"/>
      </rPr>
      <t>Eiryss</t>
    </r>
    <r>
      <rPr>
        <sz val="11"/>
        <color theme="1"/>
        <rFont val="Calibri"/>
        <family val="2"/>
        <scheme val="minor"/>
      </rPr>
      <t>, Angel of Retribution
Mercenary Epic Mage Hunter Character Solo</t>
    </r>
  </si>
  <si>
    <r>
      <rPr>
        <sz val="11"/>
        <color rgb="FF0070C0"/>
        <rFont val="Calibri"/>
        <family val="2"/>
        <scheme val="minor"/>
      </rPr>
      <t>Thor Steinhammer</t>
    </r>
    <r>
      <rPr>
        <sz val="11"/>
        <color theme="1"/>
        <rFont val="Calibri"/>
        <family val="2"/>
        <scheme val="minor"/>
      </rPr>
      <t xml:space="preserve"> - Mercenary Rhulic Character Solo</t>
    </r>
  </si>
  <si>
    <r>
      <rPr>
        <sz val="11"/>
        <color rgb="FF0070C0"/>
        <rFont val="Calibri"/>
        <family val="2"/>
        <scheme val="minor"/>
      </rPr>
      <t>Steelhead Heavy Cavalry</t>
    </r>
    <r>
      <rPr>
        <sz val="11"/>
        <color theme="1"/>
        <rFont val="Calibri"/>
        <family val="2"/>
        <scheme val="minor"/>
      </rPr>
      <t xml:space="preserve"> Unit Box</t>
    </r>
  </si>
  <si>
    <r>
      <t xml:space="preserve">Steelhead Heavy Cavalry (1)
</t>
    </r>
    <r>
      <rPr>
        <sz val="11"/>
        <color rgb="FF0070C0"/>
        <rFont val="Calibri"/>
        <family val="2"/>
        <scheme val="minor"/>
      </rPr>
      <t>Steelhead Heavy Cavalry</t>
    </r>
    <r>
      <rPr>
        <sz val="11"/>
        <color theme="1"/>
        <rFont val="Calibri"/>
        <family val="2"/>
        <scheme val="minor"/>
      </rPr>
      <t xml:space="preserve"> Grunt</t>
    </r>
  </si>
  <si>
    <r>
      <rPr>
        <sz val="11"/>
        <color rgb="FF0070C0"/>
        <rFont val="Calibri"/>
        <family val="2"/>
        <scheme val="minor"/>
      </rPr>
      <t>Horgenhold Forge Guard</t>
    </r>
    <r>
      <rPr>
        <sz val="11"/>
        <color theme="1"/>
        <rFont val="Calibri"/>
        <family val="2"/>
        <scheme val="minor"/>
      </rPr>
      <t xml:space="preserve"> Unit Box</t>
    </r>
  </si>
  <si>
    <r>
      <rPr>
        <sz val="11"/>
        <color rgb="FF0070C0"/>
        <rFont val="Calibri"/>
        <family val="2"/>
        <scheme val="minor"/>
      </rPr>
      <t>Horgenhold Forge Guard</t>
    </r>
    <r>
      <rPr>
        <sz val="11"/>
        <color theme="1"/>
        <rFont val="Calibri"/>
        <family val="2"/>
        <scheme val="minor"/>
      </rPr>
      <t xml:space="preserve"> (2)</t>
    </r>
  </si>
  <si>
    <r>
      <rPr>
        <sz val="11"/>
        <color rgb="FF0070C0"/>
        <rFont val="Calibri"/>
        <family val="2"/>
        <scheme val="minor"/>
      </rPr>
      <t>Orin Midwinter</t>
    </r>
    <r>
      <rPr>
        <sz val="11"/>
        <color theme="1"/>
        <rFont val="Calibri"/>
        <family val="2"/>
        <scheme val="minor"/>
      </rPr>
      <t>, Rogue Inquisitor
Mercenary Minion Character Solo</t>
    </r>
  </si>
  <si>
    <r>
      <rPr>
        <sz val="11"/>
        <color rgb="FF0070C0"/>
        <rFont val="Calibri"/>
        <family val="2"/>
        <scheme val="minor"/>
      </rPr>
      <t>Gorten Grundback</t>
    </r>
    <r>
      <rPr>
        <sz val="11"/>
        <color theme="1"/>
        <rFont val="Calibri"/>
        <family val="2"/>
        <scheme val="minor"/>
      </rPr>
      <t xml:space="preserve"> - Mercenary Rhulic Warcaster</t>
    </r>
  </si>
  <si>
    <r>
      <rPr>
        <sz val="11"/>
        <color rgb="FF0070C0"/>
        <rFont val="Calibri"/>
        <family val="2"/>
        <scheme val="minor"/>
      </rPr>
      <t>Madelyn Corbeau</t>
    </r>
    <r>
      <rPr>
        <sz val="11"/>
        <color theme="1"/>
        <rFont val="Calibri"/>
        <family val="2"/>
        <scheme val="minor"/>
      </rPr>
      <t>, Ordic Courtesan - Mercenary Character Solo</t>
    </r>
  </si>
  <si>
    <r>
      <rPr>
        <sz val="11"/>
        <color rgb="FF0070C0"/>
        <rFont val="Calibri"/>
        <family val="2"/>
        <scheme val="minor"/>
      </rPr>
      <t>Steelhead Riflemen</t>
    </r>
    <r>
      <rPr>
        <sz val="11"/>
        <color theme="1"/>
        <rFont val="Calibri"/>
        <family val="2"/>
        <scheme val="minor"/>
      </rPr>
      <t xml:space="preserve"> - Mercenary Unit</t>
    </r>
  </si>
  <si>
    <r>
      <rPr>
        <sz val="11"/>
        <color rgb="FF0070C0"/>
        <rFont val="Calibri"/>
        <family val="2"/>
        <scheme val="minor"/>
      </rPr>
      <t>Rutger Shaw</t>
    </r>
    <r>
      <rPr>
        <sz val="11"/>
        <color theme="1"/>
        <rFont val="Calibri"/>
        <family val="2"/>
        <scheme val="minor"/>
      </rPr>
      <t>, Professional Adventurer</t>
    </r>
  </si>
  <si>
    <r>
      <rPr>
        <sz val="11"/>
        <color rgb="FF0070C0"/>
        <rFont val="Calibri"/>
        <family val="2"/>
        <scheme val="minor"/>
      </rPr>
      <t>Taryn di la Rovissi</t>
    </r>
    <r>
      <rPr>
        <sz val="11"/>
        <color theme="1"/>
        <rFont val="Calibri"/>
        <family val="2"/>
        <scheme val="minor"/>
      </rPr>
      <t>, Llaelese Gun Mage</t>
    </r>
  </si>
  <si>
    <r>
      <rPr>
        <sz val="11"/>
        <color rgb="FF0070C0"/>
        <rFont val="Calibri"/>
        <family val="2"/>
        <scheme val="minor"/>
      </rPr>
      <t>Ghordson Avalancher</t>
    </r>
    <r>
      <rPr>
        <sz val="11"/>
        <color theme="1"/>
        <rFont val="Calibri"/>
        <family val="2"/>
        <scheme val="minor"/>
      </rPr>
      <t xml:space="preserve"> - Mercenary Rhulic Heavy Warjack</t>
    </r>
  </si>
  <si>
    <r>
      <rPr>
        <sz val="11"/>
        <color rgb="FF0070C0"/>
        <rFont val="Calibri"/>
        <family val="2"/>
        <scheme val="minor"/>
      </rPr>
      <t>Hammerfall High Shield Officer &amp; Standard</t>
    </r>
    <r>
      <rPr>
        <sz val="11"/>
        <color theme="1"/>
        <rFont val="Calibri"/>
        <family val="2"/>
        <scheme val="minor"/>
      </rPr>
      <t xml:space="preserve">
Mercenary Rhulic Unit Attachment</t>
    </r>
  </si>
  <si>
    <r>
      <rPr>
        <sz val="11"/>
        <color rgb="FF0070C0"/>
        <rFont val="Calibri"/>
        <family val="2"/>
        <scheme val="minor"/>
      </rPr>
      <t>Horgenhold Artillery Corps</t>
    </r>
    <r>
      <rPr>
        <sz val="11"/>
        <color theme="1"/>
        <rFont val="Calibri"/>
        <family val="2"/>
        <scheme val="minor"/>
      </rPr>
      <t xml:space="preserve">
Mercenary Rhulic Weapon Crew Unit</t>
    </r>
  </si>
  <si>
    <r>
      <rPr>
        <sz val="11"/>
        <color rgb="FF0070C0"/>
        <rFont val="Calibri"/>
        <family val="2"/>
        <scheme val="minor"/>
      </rPr>
      <t>Dannon Blythe and Bull</t>
    </r>
    <r>
      <rPr>
        <sz val="11"/>
        <color theme="1"/>
        <rFont val="Calibri"/>
        <family val="2"/>
        <scheme val="minor"/>
      </rPr>
      <t>, the Bounty Hunters
Mercenary Minion Character Unit</t>
    </r>
  </si>
  <si>
    <r>
      <rPr>
        <sz val="11"/>
        <color rgb="FF0070C0"/>
        <rFont val="Calibri"/>
        <family val="2"/>
        <scheme val="minor"/>
      </rPr>
      <t>Harlan Versh</t>
    </r>
    <r>
      <rPr>
        <sz val="11"/>
        <color theme="1"/>
        <rFont val="Calibri"/>
        <family val="2"/>
        <scheme val="minor"/>
      </rPr>
      <t>, Illuminated One
Mercenary Morrowan Character Solo</t>
    </r>
  </si>
  <si>
    <r>
      <rPr>
        <sz val="11"/>
        <color rgb="FF0070C0"/>
        <rFont val="Calibri"/>
        <family val="2"/>
        <scheme val="minor"/>
      </rPr>
      <t>Ghordson Basher</t>
    </r>
    <r>
      <rPr>
        <sz val="11"/>
        <color theme="1"/>
        <rFont val="Calibri"/>
        <family val="2"/>
        <scheme val="minor"/>
      </rPr>
      <t xml:space="preserve"> - Mercenary Rhulic Heavy Warjack</t>
    </r>
  </si>
  <si>
    <r>
      <rPr>
        <sz val="11"/>
        <color rgb="FF0070C0"/>
        <rFont val="Calibri"/>
        <family val="2"/>
        <scheme val="minor"/>
      </rPr>
      <t>Mule</t>
    </r>
    <r>
      <rPr>
        <sz val="11"/>
        <color theme="1"/>
        <rFont val="Calibri"/>
        <family val="2"/>
        <scheme val="minor"/>
      </rPr>
      <t>/Nomad/Rover
Mercenary Heavy Warjack (Plastic Kit)</t>
    </r>
  </si>
  <si>
    <r>
      <t>Mule/</t>
    </r>
    <r>
      <rPr>
        <sz val="11"/>
        <color rgb="FF0070C0"/>
        <rFont val="Calibri"/>
        <family val="2"/>
        <scheme val="minor"/>
      </rPr>
      <t>Nomad</t>
    </r>
    <r>
      <rPr>
        <sz val="11"/>
        <color theme="1"/>
        <rFont val="Calibri"/>
        <family val="2"/>
        <scheme val="minor"/>
      </rPr>
      <t>/Rover
Mercenary Heavy Warjack (Plastic Kit)</t>
    </r>
  </si>
  <si>
    <r>
      <t>Mule/Nomad/</t>
    </r>
    <r>
      <rPr>
        <sz val="11"/>
        <color rgb="FF0070C0"/>
        <rFont val="Calibri"/>
        <family val="2"/>
        <scheme val="minor"/>
      </rPr>
      <t>Rover</t>
    </r>
    <r>
      <rPr>
        <sz val="11"/>
        <color theme="1"/>
        <rFont val="Calibri"/>
        <family val="2"/>
        <scheme val="minor"/>
      </rPr>
      <t xml:space="preserve">
Mercenary Heavy Warjack (Plastic Kit)</t>
    </r>
  </si>
  <si>
    <r>
      <rPr>
        <sz val="11"/>
        <color rgb="FF0070C0"/>
        <rFont val="Calibri"/>
        <family val="2"/>
        <scheme val="minor"/>
      </rPr>
      <t>Ogrun Assault Corps</t>
    </r>
    <r>
      <rPr>
        <sz val="11"/>
        <color theme="1"/>
        <rFont val="Calibri"/>
        <family val="2"/>
        <scheme val="minor"/>
      </rPr>
      <t xml:space="preserve"> - Mercenary Rhulic Unit</t>
    </r>
  </si>
  <si>
    <r>
      <rPr>
        <sz val="11"/>
        <color rgb="FF0070C0"/>
        <rFont val="Calibri"/>
        <family val="2"/>
        <scheme val="minor"/>
      </rPr>
      <t>Ragman</t>
    </r>
    <r>
      <rPr>
        <sz val="11"/>
        <color theme="1"/>
        <rFont val="Calibri"/>
        <family val="2"/>
        <scheme val="minor"/>
      </rPr>
      <t xml:space="preserve"> - Mercenary Thamarite Character Solo</t>
    </r>
  </si>
  <si>
    <r>
      <rPr>
        <sz val="11"/>
        <color rgb="FF0070C0"/>
        <rFont val="Calibri"/>
        <family val="2"/>
        <scheme val="minor"/>
      </rPr>
      <t>Sylys Wyshnalyrr</t>
    </r>
    <r>
      <rPr>
        <sz val="11"/>
        <color theme="1"/>
        <rFont val="Calibri"/>
        <family val="2"/>
        <scheme val="minor"/>
      </rPr>
      <t>, The Seeker
Mercenary Seeker Character Solo</t>
    </r>
  </si>
  <si>
    <r>
      <rPr>
        <sz val="11"/>
        <color rgb="FF0070C0"/>
        <rFont val="Calibri"/>
        <family val="2"/>
        <scheme val="minor"/>
      </rPr>
      <t>Ashlynn D-elyse</t>
    </r>
    <r>
      <rPr>
        <sz val="11"/>
        <color theme="1"/>
        <rFont val="Calibri"/>
        <family val="2"/>
        <scheme val="minor"/>
      </rPr>
      <t xml:space="preserve"> (Alterate sculpt)</t>
    </r>
  </si>
  <si>
    <r>
      <t xml:space="preserve">Mercenary </t>
    </r>
    <r>
      <rPr>
        <sz val="11"/>
        <color rgb="FF0070C0"/>
        <rFont val="Calibri"/>
        <family val="2"/>
        <scheme val="minor"/>
      </rPr>
      <t>Alexia, Mistress of the Witchfire</t>
    </r>
  </si>
  <si>
    <r>
      <rPr>
        <sz val="11"/>
        <color rgb="FF0070C0"/>
        <rFont val="Calibri"/>
        <family val="2"/>
        <scheme val="minor"/>
      </rPr>
      <t>Rocinante</t>
    </r>
    <r>
      <rPr>
        <sz val="11"/>
        <color theme="1"/>
        <rFont val="Calibri"/>
        <family val="2"/>
        <scheme val="minor"/>
      </rPr>
      <t xml:space="preserve"> - Mercenary Character Heavy Warjack (Upgrade Kit)</t>
    </r>
  </si>
  <si>
    <r>
      <rPr>
        <sz val="11"/>
        <color rgb="FF0070C0"/>
        <rFont val="Calibri"/>
        <family val="2"/>
        <scheme val="minor"/>
      </rPr>
      <t>Rocinante</t>
    </r>
    <r>
      <rPr>
        <sz val="11"/>
        <color theme="1"/>
        <rFont val="Calibri"/>
        <family val="2"/>
        <scheme val="minor"/>
      </rPr>
      <t xml:space="preserve"> - Mercenary Character Heavy Warjack
(with Nomad base)</t>
    </r>
  </si>
  <si>
    <r>
      <rPr>
        <sz val="11"/>
        <color rgb="FF0070C0"/>
        <rFont val="Calibri"/>
        <family val="2"/>
        <scheme val="minor"/>
      </rPr>
      <t>General Ossrum</t>
    </r>
    <r>
      <rPr>
        <sz val="11"/>
        <color theme="1"/>
        <rFont val="Calibri"/>
        <family val="2"/>
        <scheme val="minor"/>
      </rPr>
      <t xml:space="preserve"> - Mercenary Rhulic Warcaster</t>
    </r>
  </si>
  <si>
    <r>
      <rPr>
        <sz val="11"/>
        <color rgb="FF0070C0"/>
        <rFont val="Calibri"/>
        <family val="2"/>
        <scheme val="minor"/>
      </rPr>
      <t>Galleon</t>
    </r>
    <r>
      <rPr>
        <sz val="11"/>
        <color theme="1"/>
        <rFont val="Calibri"/>
        <family val="2"/>
        <scheme val="minor"/>
      </rPr>
      <t xml:space="preserve"> - Mercenary Colossal</t>
    </r>
  </si>
  <si>
    <r>
      <rPr>
        <sz val="11"/>
        <color rgb="FF0070C0"/>
        <rFont val="Calibri"/>
        <family val="2"/>
        <scheme val="minor"/>
      </rPr>
      <t>Alexia Ciannor, The Risen &amp; Thrall Warrior</t>
    </r>
    <r>
      <rPr>
        <sz val="11"/>
        <color theme="1"/>
        <rFont val="Calibri"/>
        <family val="2"/>
        <scheme val="minor"/>
      </rPr>
      <t xml:space="preserve">
Mercenary Character Unit &amp; Solo (22)(white metal)</t>
    </r>
  </si>
  <si>
    <r>
      <rPr>
        <sz val="11"/>
        <color rgb="FF0070C0"/>
        <rFont val="Calibri"/>
        <family val="2"/>
        <scheme val="minor"/>
      </rPr>
      <t>Sea Dog Crew</t>
    </r>
    <r>
      <rPr>
        <sz val="11"/>
        <color theme="1"/>
        <rFont val="Calibri"/>
        <family val="2"/>
        <scheme val="minor"/>
      </rPr>
      <t xml:space="preserve"> - Mercenary Privateer Unit</t>
    </r>
  </si>
  <si>
    <r>
      <rPr>
        <sz val="11"/>
        <color rgb="FF0070C0"/>
        <rFont val="Calibri"/>
        <family val="2"/>
        <scheme val="minor"/>
      </rPr>
      <t>Horgenhold Forge Guard</t>
    </r>
    <r>
      <rPr>
        <sz val="11"/>
        <color theme="1"/>
        <rFont val="Calibri"/>
        <family val="2"/>
        <scheme val="minor"/>
      </rPr>
      <t xml:space="preserve"> - Mercenary Rhulic Unit</t>
    </r>
  </si>
  <si>
    <r>
      <rPr>
        <sz val="11"/>
        <color rgb="FF0070C0"/>
        <rFont val="Calibri"/>
        <family val="2"/>
        <scheme val="minor"/>
      </rPr>
      <t>Tactical Arcanist Corps</t>
    </r>
    <r>
      <rPr>
        <sz val="11"/>
        <color theme="1"/>
        <rFont val="Calibri"/>
        <family val="2"/>
        <scheme val="minor"/>
      </rPr>
      <t>, Rhulic Unit (3)</t>
    </r>
  </si>
  <si>
    <r>
      <rPr>
        <sz val="11"/>
        <color rgb="FF0070C0"/>
        <rFont val="Calibri"/>
        <family val="2"/>
        <scheme val="minor"/>
      </rPr>
      <t>Ghordson Earthbreaker</t>
    </r>
    <r>
      <rPr>
        <sz val="11"/>
        <color theme="1"/>
        <rFont val="Calibri"/>
        <family val="2"/>
        <scheme val="minor"/>
      </rPr>
      <t xml:space="preserve">
Mercenary Rhulic Colossal (Resin and White Metal)</t>
    </r>
  </si>
  <si>
    <r>
      <t xml:space="preserve">The </t>
    </r>
    <r>
      <rPr>
        <sz val="11"/>
        <color rgb="FF0070C0"/>
        <rFont val="Calibri"/>
        <family val="2"/>
        <scheme val="minor"/>
      </rPr>
      <t>Devil's Shadow Mutineers</t>
    </r>
    <r>
      <rPr>
        <sz val="11"/>
        <color theme="1"/>
        <rFont val="Calibri"/>
        <family val="2"/>
        <scheme val="minor"/>
      </rPr>
      <t xml:space="preserve">
Privateer Sea Dog Character Unit</t>
    </r>
  </si>
  <si>
    <r>
      <rPr>
        <sz val="11"/>
        <color rgb="FF0070C0"/>
        <rFont val="Calibri"/>
        <family val="2"/>
        <scheme val="minor"/>
      </rPr>
      <t>Raluk Moorclaw</t>
    </r>
    <r>
      <rPr>
        <sz val="11"/>
        <color theme="1"/>
        <rFont val="Calibri"/>
        <family val="2"/>
        <scheme val="minor"/>
      </rPr>
      <t>, the Ironmonger
Mercenary Minion Trollkin Character Solo</t>
    </r>
  </si>
  <si>
    <r>
      <rPr>
        <sz val="11"/>
        <color rgb="FF0070C0"/>
        <rFont val="Calibri"/>
        <family val="2"/>
        <scheme val="minor"/>
      </rPr>
      <t>Press Gangers</t>
    </r>
    <r>
      <rPr>
        <sz val="11"/>
        <color theme="1"/>
        <rFont val="Calibri"/>
        <family val="2"/>
        <scheme val="minor"/>
      </rPr>
      <t xml:space="preserve">
Mercenary Privateer Sea Dog Unit</t>
    </r>
  </si>
  <si>
    <r>
      <rPr>
        <sz val="11"/>
        <color rgb="FF0070C0"/>
        <rFont val="Calibri"/>
        <family val="2"/>
        <scheme val="minor"/>
      </rPr>
      <t>Greygore Boomhowler &amp; Co.</t>
    </r>
    <r>
      <rPr>
        <sz val="11"/>
        <color theme="1"/>
        <rFont val="Calibri"/>
        <family val="2"/>
        <scheme val="minor"/>
      </rPr>
      <t xml:space="preserve">
Mercenary Minion Trollkin Character Unit</t>
    </r>
  </si>
  <si>
    <r>
      <rPr>
        <sz val="11"/>
        <color rgb="FF0070C0"/>
        <rFont val="Calibri"/>
        <family val="2"/>
        <scheme val="minor"/>
      </rPr>
      <t>Cylena Raefyll &amp; Nyss Hunters</t>
    </r>
    <r>
      <rPr>
        <sz val="11"/>
        <color theme="1"/>
        <rFont val="Calibri"/>
        <family val="2"/>
        <scheme val="minor"/>
      </rPr>
      <t xml:space="preserve">
Mercenary Minion Nyss Character Unit</t>
    </r>
  </si>
  <si>
    <r>
      <rPr>
        <sz val="11"/>
        <color rgb="FF0070C0"/>
        <rFont val="Calibri"/>
        <family val="2"/>
        <scheme val="minor"/>
      </rPr>
      <t>Exulon Thexus</t>
    </r>
    <r>
      <rPr>
        <sz val="11"/>
        <color theme="1"/>
        <rFont val="Calibri"/>
        <family val="2"/>
        <scheme val="minor"/>
      </rPr>
      <t>—Mercenary Cephalyx Warcaster</t>
    </r>
  </si>
  <si>
    <r>
      <rPr>
        <sz val="11"/>
        <color rgb="FF0070C0"/>
        <rFont val="Calibri"/>
        <family val="2"/>
        <scheme val="minor"/>
      </rPr>
      <t>Subduer</t>
    </r>
    <r>
      <rPr>
        <sz val="11"/>
        <color theme="1"/>
        <rFont val="Calibri"/>
        <family val="2"/>
        <scheme val="minor"/>
      </rPr>
      <t>/Warden/Wrecker
Mercenary Cephalyx Heavy Monstrosity (plastic)</t>
    </r>
  </si>
  <si>
    <r>
      <t>Subduer/</t>
    </r>
    <r>
      <rPr>
        <sz val="11"/>
        <color rgb="FF0070C0"/>
        <rFont val="Calibri"/>
        <family val="2"/>
        <scheme val="minor"/>
      </rPr>
      <t>Warden</t>
    </r>
    <r>
      <rPr>
        <sz val="11"/>
        <color theme="1"/>
        <rFont val="Calibri"/>
        <family val="2"/>
        <scheme val="minor"/>
      </rPr>
      <t>/Wrecker
Mercenary Cephalyx Heavy Monstrosity (plastic)</t>
    </r>
  </si>
  <si>
    <r>
      <t>Subduer/Warden/</t>
    </r>
    <r>
      <rPr>
        <sz val="11"/>
        <color rgb="FF0070C0"/>
        <rFont val="Calibri"/>
        <family val="2"/>
        <scheme val="minor"/>
      </rPr>
      <t>Wrecker</t>
    </r>
    <r>
      <rPr>
        <sz val="11"/>
        <color theme="1"/>
        <rFont val="Calibri"/>
        <family val="2"/>
        <scheme val="minor"/>
      </rPr>
      <t xml:space="preserve">
Mercenary Cephalyx Heavy Monstrosity (plastic)</t>
    </r>
  </si>
  <si>
    <r>
      <rPr>
        <sz val="11"/>
        <color rgb="FF0070C0"/>
        <rFont val="Calibri"/>
        <family val="2"/>
        <scheme val="minor"/>
      </rPr>
      <t>Precursor Knights</t>
    </r>
    <r>
      <rPr>
        <sz val="11"/>
        <color theme="1"/>
        <rFont val="Calibri"/>
        <family val="2"/>
        <scheme val="minor"/>
      </rPr>
      <t xml:space="preserve"> Unit Box</t>
    </r>
  </si>
  <si>
    <r>
      <rPr>
        <sz val="11"/>
        <color rgb="FF0070C0"/>
        <rFont val="Calibri"/>
        <family val="2"/>
        <scheme val="minor"/>
      </rPr>
      <t>Precursor Knights</t>
    </r>
    <r>
      <rPr>
        <sz val="11"/>
        <color theme="1"/>
        <rFont val="Calibri"/>
        <family val="2"/>
        <scheme val="minor"/>
      </rPr>
      <t xml:space="preserve"> (2)</t>
    </r>
  </si>
  <si>
    <r>
      <rPr>
        <sz val="11"/>
        <color rgb="FF0070C0"/>
        <rFont val="Calibri"/>
        <family val="2"/>
        <scheme val="minor"/>
      </rPr>
      <t xml:space="preserve">Idrian Skirmisher </t>
    </r>
    <r>
      <rPr>
        <sz val="11"/>
        <color theme="1"/>
        <rFont val="Calibri"/>
        <family val="2"/>
        <scheme val="minor"/>
      </rPr>
      <t>Unit Box</t>
    </r>
  </si>
  <si>
    <r>
      <rPr>
        <sz val="11"/>
        <color rgb="FF0070C0"/>
        <rFont val="Calibri"/>
        <family val="2"/>
        <scheme val="minor"/>
      </rPr>
      <t>Idrian Skirmishers</t>
    </r>
    <r>
      <rPr>
        <sz val="11"/>
        <color theme="1"/>
        <rFont val="Calibri"/>
        <family val="2"/>
        <scheme val="minor"/>
      </rPr>
      <t xml:space="preserve"> (2)</t>
    </r>
  </si>
  <si>
    <r>
      <rPr>
        <sz val="11"/>
        <color rgb="FF0070C0"/>
        <rFont val="Calibri"/>
        <family val="2"/>
        <scheme val="minor"/>
      </rPr>
      <t>Drudge Mind Slaves</t>
    </r>
    <r>
      <rPr>
        <sz val="11"/>
        <color theme="1"/>
        <rFont val="Calibri"/>
        <family val="2"/>
        <scheme val="minor"/>
      </rPr>
      <t xml:space="preserve"> (2)</t>
    </r>
  </si>
  <si>
    <r>
      <rPr>
        <sz val="11"/>
        <color rgb="FF0070C0"/>
        <rFont val="Calibri"/>
        <family val="2"/>
        <scheme val="minor"/>
      </rPr>
      <t>Kayazy Assassins</t>
    </r>
    <r>
      <rPr>
        <sz val="11"/>
        <color theme="1"/>
        <rFont val="Calibri"/>
        <family val="2"/>
        <scheme val="minor"/>
      </rPr>
      <t xml:space="preserve"> Unit Box</t>
    </r>
  </si>
  <si>
    <r>
      <rPr>
        <sz val="11"/>
        <color rgb="FF0070C0"/>
        <rFont val="Calibri"/>
        <family val="2"/>
        <scheme val="minor"/>
      </rPr>
      <t>Kayazy Assassins</t>
    </r>
    <r>
      <rPr>
        <sz val="11"/>
        <color theme="1"/>
        <rFont val="Calibri"/>
        <family val="2"/>
        <scheme val="minor"/>
      </rPr>
      <t xml:space="preserve"> (2)</t>
    </r>
  </si>
  <si>
    <r>
      <rPr>
        <sz val="11"/>
        <color rgb="FF0070C0"/>
        <rFont val="Calibri"/>
        <family val="2"/>
        <scheme val="minor"/>
      </rPr>
      <t>Precursor Knights Officer &amp; Standard Bearer</t>
    </r>
    <r>
      <rPr>
        <sz val="11"/>
        <color theme="1"/>
        <rFont val="Calibri"/>
        <family val="2"/>
        <scheme val="minor"/>
      </rPr>
      <t xml:space="preserve">
Cygnar Morrowan Ally Unit Attachment</t>
    </r>
  </si>
  <si>
    <r>
      <rPr>
        <sz val="11"/>
        <color rgb="FF0070C0"/>
        <rFont val="Calibri"/>
        <family val="2"/>
        <scheme val="minor"/>
      </rPr>
      <t>Idrian Skirmisher Chieftain &amp; Guide</t>
    </r>
    <r>
      <rPr>
        <sz val="11"/>
        <color theme="1"/>
        <rFont val="Calibri"/>
        <family val="2"/>
        <scheme val="minor"/>
      </rPr>
      <t xml:space="preserve">
Protectorate Ally Unit Attachment</t>
    </r>
  </si>
  <si>
    <r>
      <rPr>
        <sz val="11"/>
        <color rgb="FF0070C0"/>
        <rFont val="Calibri"/>
        <family val="2"/>
        <scheme val="minor"/>
      </rPr>
      <t>Cephalyx Overlords</t>
    </r>
    <r>
      <rPr>
        <sz val="11"/>
        <color theme="1"/>
        <rFont val="Calibri"/>
        <family val="2"/>
        <scheme val="minor"/>
      </rPr>
      <t xml:space="preserve"> - Cryx Ally Unit</t>
    </r>
  </si>
  <si>
    <r>
      <rPr>
        <sz val="11"/>
        <color rgb="FF0070C0"/>
        <rFont val="Calibri"/>
        <family val="2"/>
        <scheme val="minor"/>
      </rPr>
      <t>Kayazy Assassin Underboss</t>
    </r>
    <r>
      <rPr>
        <sz val="11"/>
        <color theme="1"/>
        <rFont val="Calibri"/>
        <family val="2"/>
        <scheme val="minor"/>
      </rPr>
      <t xml:space="preserve">
Khador Ally Unit Attachment</t>
    </r>
  </si>
  <si>
    <r>
      <rPr>
        <sz val="11"/>
        <color rgb="FF0070C0"/>
        <rFont val="Calibri"/>
        <family val="2"/>
        <scheme val="minor"/>
      </rPr>
      <t>Precursor Knights</t>
    </r>
    <r>
      <rPr>
        <sz val="11"/>
        <color theme="1"/>
        <rFont val="Calibri"/>
        <family val="2"/>
        <scheme val="minor"/>
      </rPr>
      <t xml:space="preserve"> - Cygnar Morrowan Ally Unit</t>
    </r>
  </si>
  <si>
    <r>
      <t xml:space="preserve">WARMACHINE MKII – </t>
    </r>
    <r>
      <rPr>
        <sz val="11"/>
        <color rgb="FF0070C0"/>
        <rFont val="Calibri"/>
        <family val="2"/>
        <scheme val="minor"/>
      </rPr>
      <t>2010 Cygnar Deck</t>
    </r>
  </si>
  <si>
    <r>
      <t>WARMACHINE MKII –</t>
    </r>
    <r>
      <rPr>
        <sz val="11"/>
        <color rgb="FF0070C0"/>
        <rFont val="Calibri"/>
        <family val="2"/>
        <scheme val="minor"/>
      </rPr>
      <t>2010 Protectorate of Menoth Deck</t>
    </r>
  </si>
  <si>
    <r>
      <t>WARMACHINE MKII –</t>
    </r>
    <r>
      <rPr>
        <sz val="11"/>
        <color rgb="FF0070C0"/>
        <rFont val="Calibri"/>
        <family val="2"/>
        <scheme val="minor"/>
      </rPr>
      <t>2010 Khador Deck</t>
    </r>
  </si>
  <si>
    <r>
      <t>WARMACHINE MKII –</t>
    </r>
    <r>
      <rPr>
        <sz val="11"/>
        <color rgb="FF0070C0"/>
        <rFont val="Calibri"/>
        <family val="2"/>
        <scheme val="minor"/>
      </rPr>
      <t>2010 Cryx Deck</t>
    </r>
  </si>
  <si>
    <r>
      <t>WARMACHINE MKII –</t>
    </r>
    <r>
      <rPr>
        <sz val="11"/>
        <color rgb="FF0070C0"/>
        <rFont val="Calibri"/>
        <family val="2"/>
        <scheme val="minor"/>
      </rPr>
      <t>2010 Mercenaries Deck</t>
    </r>
  </si>
  <si>
    <r>
      <t xml:space="preserve">Man-O-War </t>
    </r>
    <r>
      <rPr>
        <sz val="11"/>
        <color rgb="FF0070C0"/>
        <rFont val="Calibri"/>
        <family val="2"/>
        <scheme val="minor"/>
      </rPr>
      <t>Demolsher
Demolition Corps (2)</t>
    </r>
  </si>
  <si>
    <t>Moros</t>
  </si>
  <si>
    <t>Ch LM</t>
  </si>
  <si>
    <t>35034a</t>
  </si>
  <si>
    <t>35034b</t>
  </si>
  <si>
    <t>35034c</t>
  </si>
  <si>
    <r>
      <t>Retribution of Scyrah</t>
    </r>
    <r>
      <rPr>
        <sz val="11"/>
        <color rgb="FF0070C0"/>
        <rFont val="Calibri"/>
        <family val="2"/>
        <scheme val="minor"/>
      </rPr>
      <t xml:space="preserve"> Battlegroup</t>
    </r>
    <r>
      <rPr>
        <sz val="11"/>
        <color theme="1"/>
        <rFont val="Calibri"/>
        <family val="2"/>
        <scheme val="minor"/>
      </rPr>
      <t xml:space="preserve"> Starter (Plastic)</t>
    </r>
  </si>
  <si>
    <t>blister
upgrade to 35007</t>
  </si>
  <si>
    <t>Light Myrmidon Warjack Gorgon
Gorgon - Retribution Light Myrmidon</t>
  </si>
  <si>
    <r>
      <rPr>
        <sz val="11"/>
        <color rgb="FF0070C0"/>
        <rFont val="Calibri"/>
        <family val="2"/>
        <scheme val="minor"/>
      </rPr>
      <t>Banshee</t>
    </r>
    <r>
      <rPr>
        <sz val="11"/>
        <color theme="1"/>
        <rFont val="Calibri"/>
        <family val="2"/>
        <scheme val="minor"/>
      </rPr>
      <t>/Daemon/Sphinx
Retribution Heavy Myrmidon (Plastic Kit)</t>
    </r>
  </si>
  <si>
    <r>
      <t>Banshee/</t>
    </r>
    <r>
      <rPr>
        <sz val="11"/>
        <color rgb="FF0070C0"/>
        <rFont val="Calibri"/>
        <family val="2"/>
        <scheme val="minor"/>
      </rPr>
      <t>Daemon</t>
    </r>
    <r>
      <rPr>
        <sz val="11"/>
        <color theme="1"/>
        <rFont val="Calibri"/>
        <family val="2"/>
        <scheme val="minor"/>
      </rPr>
      <t>/Sphinx
Retribution Heavy Myrmidon (Plastic Kit)</t>
    </r>
  </si>
  <si>
    <r>
      <t>Banshee/Daemon/</t>
    </r>
    <r>
      <rPr>
        <sz val="11"/>
        <color rgb="FF0070C0"/>
        <rFont val="Calibri"/>
        <family val="2"/>
        <scheme val="minor"/>
      </rPr>
      <t>Sphinx</t>
    </r>
    <r>
      <rPr>
        <sz val="11"/>
        <rFont val="Calibri"/>
        <family val="2"/>
        <scheme val="minor"/>
      </rPr>
      <t xml:space="preserve">
Retribution Heavy Myrmidon (Plastic Kit)</t>
    </r>
  </si>
  <si>
    <r>
      <t>Aspis</t>
    </r>
    <r>
      <rPr>
        <sz val="11"/>
        <rFont val="Calibri"/>
        <family val="2"/>
        <scheme val="minor"/>
      </rPr>
      <t xml:space="preserve"> - Retribution Light Warjack</t>
    </r>
  </si>
  <si>
    <r>
      <rPr>
        <sz val="11"/>
        <color rgb="FF0070C0"/>
        <rFont val="Calibri"/>
        <family val="2"/>
        <scheme val="minor"/>
      </rPr>
      <t>Discordia</t>
    </r>
    <r>
      <rPr>
        <sz val="11"/>
        <rFont val="Calibri"/>
        <family val="2"/>
        <scheme val="minor"/>
      </rPr>
      <t xml:space="preserve"> - Retribution Character Heavy Myrmidon (Upgrade Kit)</t>
    </r>
  </si>
  <si>
    <t>35007a</t>
  </si>
  <si>
    <t>35007b</t>
  </si>
  <si>
    <t>35007c</t>
  </si>
  <si>
    <r>
      <t xml:space="preserve">Heavy Myrmidon Warjack Plastic Kit
</t>
    </r>
    <r>
      <rPr>
        <sz val="11"/>
        <color rgb="FF0070C0"/>
        <rFont val="Calibri"/>
        <family val="2"/>
        <scheme val="minor"/>
      </rPr>
      <t>Hydra</t>
    </r>
    <r>
      <rPr>
        <sz val="11"/>
        <color theme="1"/>
        <rFont val="Calibri"/>
        <family val="2"/>
        <scheme val="minor"/>
      </rPr>
      <t>/Manticore/Phoenix</t>
    </r>
  </si>
  <si>
    <r>
      <t>Heavy Myrmidon Warjack Plastic Kit
Hydra/</t>
    </r>
    <r>
      <rPr>
        <sz val="11"/>
        <color rgb="FF0070C0"/>
        <rFont val="Calibri"/>
        <family val="2"/>
        <scheme val="minor"/>
      </rPr>
      <t>Manticore</t>
    </r>
    <r>
      <rPr>
        <sz val="11"/>
        <color theme="1"/>
        <rFont val="Calibri"/>
        <family val="2"/>
        <scheme val="minor"/>
      </rPr>
      <t>/Phoenix</t>
    </r>
  </si>
  <si>
    <r>
      <t>Heavy Myrmidon Warjack Plastic Kit
Hydra/Manticore/</t>
    </r>
    <r>
      <rPr>
        <sz val="11"/>
        <color rgb="FF0070C0"/>
        <rFont val="Calibri"/>
        <family val="2"/>
        <scheme val="minor"/>
      </rPr>
      <t>Phoenix</t>
    </r>
  </si>
  <si>
    <t>blister
upgrade to 35034</t>
  </si>
  <si>
    <r>
      <t xml:space="preserve">Captain </t>
    </r>
    <r>
      <rPr>
        <sz val="11"/>
        <color rgb="FF0070C0"/>
        <rFont val="Calibri"/>
        <family val="2"/>
        <scheme val="minor"/>
      </rPr>
      <t>Damiano</t>
    </r>
    <r>
      <rPr>
        <sz val="11"/>
        <color theme="1"/>
        <rFont val="Calibri"/>
        <family val="2"/>
        <scheme val="minor"/>
      </rPr>
      <t xml:space="preserve"> - Mercenary Steelhead Warcaster</t>
    </r>
  </si>
  <si>
    <r>
      <t xml:space="preserve">Assault </t>
    </r>
    <r>
      <rPr>
        <sz val="11"/>
        <color rgb="FF0070C0"/>
        <rFont val="Calibri"/>
        <family val="2"/>
        <scheme val="minor"/>
      </rPr>
      <t>Kommando Flame Thrower</t>
    </r>
  </si>
  <si>
    <r>
      <rPr>
        <sz val="11"/>
        <color rgb="FF0070C0"/>
        <rFont val="Calibri"/>
        <family val="2"/>
        <scheme val="minor"/>
      </rPr>
      <t>Greylord Escort</t>
    </r>
    <r>
      <rPr>
        <sz val="11"/>
        <color theme="1"/>
        <rFont val="Calibri"/>
        <family val="2"/>
        <scheme val="minor"/>
      </rPr>
      <t xml:space="preserve"> - Khador Doom Reaver Unit Attachment</t>
    </r>
  </si>
  <si>
    <t>Minions</t>
  </si>
  <si>
    <t>Troll
bloods</t>
  </si>
  <si>
    <t>Circle Orboros Druid of Orboros Overseer UA</t>
  </si>
  <si>
    <t>Trollblood Warpack Box Set</t>
  </si>
  <si>
    <t>battle box</t>
  </si>
  <si>
    <t>red</t>
  </si>
  <si>
    <t>text</t>
  </si>
  <si>
    <t>blue</t>
  </si>
  <si>
    <t>green</t>
  </si>
  <si>
    <t>information assumed from non-PP sources</t>
  </si>
  <si>
    <t>unit/figure name</t>
  </si>
  <si>
    <t xml:space="preserve">information confirmed from actual product </t>
  </si>
  <si>
    <r>
      <rPr>
        <sz val="11"/>
        <color rgb="FF0070C0"/>
        <rFont val="Calibri"/>
        <family val="2"/>
        <scheme val="minor"/>
      </rPr>
      <t>Stormblade</t>
    </r>
    <r>
      <rPr>
        <sz val="11"/>
        <color theme="1"/>
        <rFont val="Calibri"/>
        <family val="2"/>
        <scheme val="minor"/>
      </rPr>
      <t xml:space="preserve"> Leader and Trooper
</t>
    </r>
    <r>
      <rPr>
        <sz val="11"/>
        <color rgb="FF00B050"/>
        <rFont val="Calibri"/>
        <family val="2"/>
        <scheme val="minor"/>
      </rPr>
      <t>Stormblade Leader and Stat Card</t>
    </r>
  </si>
  <si>
    <r>
      <t xml:space="preserve">Storm Blades(2)
</t>
    </r>
    <r>
      <rPr>
        <sz val="11"/>
        <color rgb="FF00B050"/>
        <rFont val="Calibri"/>
        <family val="2"/>
        <scheme val="minor"/>
      </rPr>
      <t>StormBlade Troopers(2)</t>
    </r>
  </si>
  <si>
    <t>Devil Dogs Unit</t>
  </si>
  <si>
    <t>mixed</t>
  </si>
  <si>
    <t>Warmachine: All-in-One Army Box - Cygnar</t>
  </si>
  <si>
    <t>Warmachine: All-in-One Army Box - Khador</t>
  </si>
  <si>
    <r>
      <rPr>
        <sz val="11"/>
        <color rgb="FF0070C0"/>
        <rFont val="Calibri"/>
        <family val="2"/>
        <scheme val="minor"/>
      </rPr>
      <t>Idrian Skirmishers</t>
    </r>
    <r>
      <rPr>
        <sz val="11"/>
        <color theme="1"/>
        <rFont val="Calibri"/>
        <family val="2"/>
        <scheme val="minor"/>
      </rPr>
      <t xml:space="preserve"> - Protectorate Idrian Ally Unit</t>
    </r>
  </si>
  <si>
    <r>
      <t xml:space="preserve">Initiate </t>
    </r>
    <r>
      <rPr>
        <sz val="11"/>
        <color rgb="FF0070C0"/>
        <rFont val="Calibri"/>
        <family val="2"/>
        <scheme val="minor"/>
      </rPr>
      <t>Tristan Durant</t>
    </r>
  </si>
  <si>
    <r>
      <rPr>
        <sz val="11"/>
        <color rgb="FF0070C0"/>
        <rFont val="Calibri"/>
        <family val="2"/>
        <scheme val="minor"/>
      </rPr>
      <t>Servath Reznik</t>
    </r>
    <r>
      <rPr>
        <sz val="11"/>
        <color theme="1"/>
        <rFont val="Calibri"/>
        <family val="2"/>
        <scheme val="minor"/>
      </rPr>
      <t xml:space="preserve">, Wrath of Ages
Protectorate Epic Warcaster </t>
    </r>
    <r>
      <rPr>
        <sz val="11"/>
        <color rgb="FF0070C0"/>
        <rFont val="Calibri"/>
        <family val="2"/>
        <scheme val="minor"/>
      </rPr>
      <t>Battle Engine</t>
    </r>
  </si>
  <si>
    <t>Warmachine: All-in-One Army Box - Retribution of Scyrah</t>
  </si>
  <si>
    <r>
      <rPr>
        <sz val="11"/>
        <color rgb="FF0070C0"/>
        <rFont val="Calibri"/>
        <family val="2"/>
        <scheme val="minor"/>
      </rPr>
      <t>Cephalyx Mind Slaver &amp; Drudges</t>
    </r>
    <r>
      <rPr>
        <sz val="11"/>
        <color theme="1"/>
        <rFont val="Calibri"/>
        <family val="2"/>
        <scheme val="minor"/>
      </rPr>
      <t>—Cryx Ally Unit</t>
    </r>
  </si>
  <si>
    <r>
      <t xml:space="preserve">Warmachine: </t>
    </r>
    <r>
      <rPr>
        <sz val="11"/>
        <color rgb="FF0070C0"/>
        <rFont val="Calibri"/>
        <family val="2"/>
        <scheme val="minor"/>
      </rPr>
      <t>All-in-One Army Box</t>
    </r>
    <r>
      <rPr>
        <sz val="11"/>
        <color theme="1"/>
        <rFont val="Calibri"/>
        <family val="2"/>
        <scheme val="minor"/>
      </rPr>
      <t xml:space="preserve"> - Cryx</t>
    </r>
  </si>
  <si>
    <r>
      <t xml:space="preserve">Dawnlord </t>
    </r>
    <r>
      <rPr>
        <sz val="11"/>
        <color rgb="FF0070C0"/>
        <rFont val="Calibri"/>
        <family val="2"/>
        <scheme val="minor"/>
      </rPr>
      <t>Vyros</t>
    </r>
  </si>
  <si>
    <r>
      <t xml:space="preserve">Light Myrmidon Warjack </t>
    </r>
    <r>
      <rPr>
        <sz val="11"/>
        <color rgb="FF0070C0"/>
        <rFont val="Calibri"/>
        <family val="2"/>
        <scheme val="minor"/>
      </rPr>
      <t>Griffon</t>
    </r>
    <r>
      <rPr>
        <sz val="11"/>
        <color theme="1"/>
        <rFont val="Calibri"/>
        <family val="2"/>
        <scheme val="minor"/>
      </rPr>
      <t xml:space="preserve">
Griffon - Retribution Light Myrmidon</t>
    </r>
  </si>
  <si>
    <r>
      <rPr>
        <sz val="11"/>
        <color rgb="FF0070C0"/>
        <rFont val="Calibri"/>
        <family val="2"/>
        <scheme val="minor"/>
      </rPr>
      <t>Mage Hunter Assassin</t>
    </r>
    <r>
      <rPr>
        <sz val="11"/>
        <color theme="1"/>
        <rFont val="Calibri"/>
        <family val="2"/>
        <scheme val="minor"/>
      </rPr>
      <t xml:space="preserve"> - Retribution Solo (Variant)</t>
    </r>
  </si>
  <si>
    <r>
      <rPr>
        <sz val="11"/>
        <color rgb="FF0070C0"/>
        <rFont val="Calibri"/>
        <family val="2"/>
        <scheme val="minor"/>
      </rPr>
      <t>Heavy Rifle Team</t>
    </r>
    <r>
      <rPr>
        <sz val="11"/>
        <color theme="1"/>
        <rFont val="Calibri"/>
        <family val="2"/>
        <scheme val="minor"/>
      </rPr>
      <t xml:space="preserve">
Retribution Houseguard Weapon Crew Unit</t>
    </r>
  </si>
  <si>
    <r>
      <rPr>
        <sz val="11"/>
        <color rgb="FF0070C0"/>
        <rFont val="Calibri"/>
        <family val="2"/>
        <scheme val="minor"/>
      </rPr>
      <t>House Shyeel Artificer</t>
    </r>
    <r>
      <rPr>
        <sz val="11"/>
        <color theme="1"/>
        <rFont val="Calibri"/>
        <family val="2"/>
        <scheme val="minor"/>
      </rPr>
      <t xml:space="preserve"> - Retribution Battle Mage Solo</t>
    </r>
  </si>
  <si>
    <r>
      <rPr>
        <sz val="11"/>
        <color rgb="FF0070C0"/>
        <rFont val="Calibri"/>
        <family val="2"/>
        <scheme val="minor"/>
      </rPr>
      <t>Hypnos</t>
    </r>
    <r>
      <rPr>
        <sz val="11"/>
        <color theme="1"/>
        <rFont val="Calibri"/>
        <family val="2"/>
        <scheme val="minor"/>
      </rPr>
      <t xml:space="preserve"> - Retribution Character Heavy Myrmidon (Upgrade Kit)</t>
    </r>
  </si>
  <si>
    <r>
      <rPr>
        <sz val="11"/>
        <color rgb="FF0070C0"/>
        <rFont val="Calibri"/>
        <family val="2"/>
        <scheme val="minor"/>
      </rPr>
      <t>Issyria</t>
    </r>
    <r>
      <rPr>
        <sz val="11"/>
        <color theme="1"/>
        <rFont val="Calibri"/>
        <family val="2"/>
        <scheme val="minor"/>
      </rPr>
      <t>, Sibyl of Dawn</t>
    </r>
  </si>
  <si>
    <t>30/40/50</t>
  </si>
  <si>
    <t>Alten Ashley</t>
  </si>
  <si>
    <t>Swamp Gobber Fog Bellows Crew</t>
  </si>
  <si>
    <t>Totem Hunter</t>
  </si>
  <si>
    <t>Void Spirit</t>
  </si>
  <si>
    <t>Gatormen Posse Unit Box</t>
  </si>
  <si>
    <t>Gatorman Posse Warrior (1)</t>
  </si>
  <si>
    <t>Feralgeist</t>
  </si>
  <si>
    <t>Gudrun the Wanderer</t>
  </si>
  <si>
    <t>Farrow Bone Grinders (4)</t>
  </si>
  <si>
    <t>Farrow Bone Grinder Gatherers (2)</t>
  </si>
  <si>
    <t>Saxon Orrick</t>
  </si>
  <si>
    <t>Nephilim Protector</t>
  </si>
  <si>
    <t>Shepherd</t>
  </si>
  <si>
    <t>Raek</t>
  </si>
  <si>
    <t>Nephilim Soldier</t>
  </si>
  <si>
    <t>Angelius</t>
  </si>
  <si>
    <t>Spawning Vessel</t>
  </si>
  <si>
    <t>Seraph</t>
  </si>
  <si>
    <t>Teraph</t>
  </si>
  <si>
    <t>WC,Solo</t>
  </si>
  <si>
    <t>HJ</t>
  </si>
  <si>
    <t>BJ</t>
  </si>
  <si>
    <t>Revenant Pirate Unit Box
Revenant Crew of the Atramentous - Cryx Unit (6)</t>
  </si>
  <si>
    <t>Ch HJ</t>
  </si>
  <si>
    <t>34066a</t>
  </si>
  <si>
    <t>34066b</t>
  </si>
  <si>
    <t>34066c</t>
  </si>
  <si>
    <t>Lich Lord Venethrax</t>
  </si>
  <si>
    <t>Bane Thrall Officer and Standard</t>
  </si>
  <si>
    <t>Satyxis Blood Witches</t>
  </si>
  <si>
    <t>Warwitch Siren</t>
  </si>
  <si>
    <t>Iron Lich Asphyxious</t>
  </si>
  <si>
    <t>34077a</t>
  </si>
  <si>
    <t>34077b</t>
  </si>
  <si>
    <t>34077c</t>
  </si>
  <si>
    <t>Scavenger</t>
  </si>
  <si>
    <t>LBJ</t>
  </si>
  <si>
    <t>Revenant Crew Rifleman</t>
  </si>
  <si>
    <t>Iron Lich Overseer</t>
  </si>
  <si>
    <t>HJ Up</t>
  </si>
  <si>
    <t>Bane Thralls</t>
  </si>
  <si>
    <t>Lord Exhumator Scaverous</t>
  </si>
  <si>
    <t>Satyxis Raiders</t>
  </si>
  <si>
    <t>Bane Knights</t>
  </si>
  <si>
    <t>Bonejack (Cryx)</t>
  </si>
  <si>
    <t>Helljack (Cryx)</t>
  </si>
  <si>
    <t>Heavy Myrmidon (Retribution)</t>
  </si>
  <si>
    <t>Light Myrmidon (Retribution)</t>
  </si>
  <si>
    <t>40,30</t>
  </si>
  <si>
    <t>Rolling Bones Goreshade the Bastard &amp; Deathwalker</t>
  </si>
  <si>
    <t>Con Ex</t>
  </si>
  <si>
    <t>box
replaced by 41124</t>
  </si>
  <si>
    <t>blister
replaced by 41124</t>
  </si>
  <si>
    <t>replaced by 41097</t>
  </si>
  <si>
    <t>blister
replaced by 41097</t>
  </si>
  <si>
    <t>replaced by 41101</t>
  </si>
  <si>
    <t>replaced by 41106</t>
  </si>
  <si>
    <t>blister
replaced by 41106</t>
  </si>
  <si>
    <t>replaced by 41107</t>
  </si>
  <si>
    <t>blister
replaced by 41107</t>
  </si>
  <si>
    <t>replaced by 41108</t>
  </si>
  <si>
    <t>blister
replaced by 41108</t>
  </si>
  <si>
    <t>blister
replaced by 41110</t>
  </si>
  <si>
    <t>replaced by 41122</t>
  </si>
  <si>
    <t>blister
replaced by 41122</t>
  </si>
  <si>
    <t>replaced by 41123</t>
  </si>
  <si>
    <t>blister
replaced by 41123</t>
  </si>
  <si>
    <t>see 41100</t>
  </si>
  <si>
    <t>blister
see 41097</t>
  </si>
  <si>
    <r>
      <rPr>
        <sz val="11"/>
        <color rgb="FF0070C0"/>
        <rFont val="Calibri"/>
        <family val="2"/>
        <scheme val="minor"/>
      </rPr>
      <t xml:space="preserve">Stormblade Infantry Captain
</t>
    </r>
    <r>
      <rPr>
        <sz val="11"/>
        <color theme="1"/>
        <rFont val="Calibri"/>
        <family val="2"/>
        <scheme val="minor"/>
      </rPr>
      <t>Cygnar Storm Knight Solo</t>
    </r>
  </si>
  <si>
    <t>Cygnar Allies
see 42013</t>
  </si>
  <si>
    <t>blister
see 31097</t>
  </si>
  <si>
    <t>box
replaced by 31097</t>
  </si>
  <si>
    <t>box
replaced by 31099</t>
  </si>
  <si>
    <t>blister
replaced by 31099</t>
  </si>
  <si>
    <t>replaced by 31106</t>
  </si>
  <si>
    <t>blister
replaced by 31106</t>
  </si>
  <si>
    <t>box, new sculpts
replaced by 31105</t>
  </si>
  <si>
    <t>blister
replaced by 31105</t>
  </si>
  <si>
    <t>see 31092</t>
  </si>
  <si>
    <r>
      <rPr>
        <sz val="11"/>
        <color rgb="FF0070C0"/>
        <rFont val="Calibri"/>
        <family val="2"/>
        <scheme val="minor"/>
      </rPr>
      <t>Deathripper</t>
    </r>
    <r>
      <rPr>
        <sz val="11"/>
        <color theme="1"/>
        <rFont val="Calibri"/>
        <family val="2"/>
        <scheme val="minor"/>
      </rPr>
      <t xml:space="preserve"> (2)</t>
    </r>
  </si>
  <si>
    <r>
      <rPr>
        <sz val="11"/>
        <color rgb="FF0070C0"/>
        <rFont val="Calibri"/>
        <family val="2"/>
        <scheme val="minor"/>
      </rPr>
      <t>Defiler</t>
    </r>
    <r>
      <rPr>
        <sz val="11"/>
        <color theme="1"/>
        <rFont val="Calibri"/>
        <family val="2"/>
        <scheme val="minor"/>
      </rPr>
      <t xml:space="preserve"> (2)</t>
    </r>
  </si>
  <si>
    <r>
      <rPr>
        <sz val="11"/>
        <color rgb="FF0070C0"/>
        <rFont val="Calibri"/>
        <family val="2"/>
        <scheme val="minor"/>
      </rPr>
      <t>Nightwretch</t>
    </r>
    <r>
      <rPr>
        <sz val="11"/>
        <color theme="1"/>
        <rFont val="Calibri"/>
        <family val="2"/>
        <scheme val="minor"/>
      </rPr>
      <t xml:space="preserve"> (2)</t>
    </r>
  </si>
  <si>
    <r>
      <rPr>
        <sz val="11"/>
        <color rgb="FF0070C0"/>
        <rFont val="Calibri"/>
        <family val="2"/>
        <scheme val="minor"/>
      </rPr>
      <t>Mechanithrall</t>
    </r>
    <r>
      <rPr>
        <sz val="11"/>
        <color rgb="FFFF0000"/>
        <rFont val="Calibri"/>
        <family val="2"/>
        <scheme val="minor"/>
      </rPr>
      <t xml:space="preserve"> Leader &amp; Trooper</t>
    </r>
  </si>
  <si>
    <r>
      <rPr>
        <sz val="11"/>
        <color rgb="FF0070C0"/>
        <rFont val="Calibri"/>
        <family val="2"/>
        <scheme val="minor"/>
      </rPr>
      <t>Mechanithrall</t>
    </r>
    <r>
      <rPr>
        <sz val="11"/>
        <color theme="1"/>
        <rFont val="Calibri"/>
        <family val="2"/>
        <scheme val="minor"/>
      </rPr>
      <t xml:space="preserve"> (2)</t>
    </r>
  </si>
  <si>
    <r>
      <rPr>
        <sz val="11"/>
        <color rgb="FF0070C0"/>
        <rFont val="Calibri"/>
        <family val="2"/>
        <scheme val="minor"/>
      </rPr>
      <t>Bile Thrall</t>
    </r>
    <r>
      <rPr>
        <sz val="11"/>
        <color rgb="FFFF0000"/>
        <rFont val="Calibri"/>
        <family val="2"/>
        <scheme val="minor"/>
      </rPr>
      <t xml:space="preserve"> Leader &amp; Trooper</t>
    </r>
  </si>
  <si>
    <r>
      <t xml:space="preserve">Necro-Tech &amp; Scrap Thrall
</t>
    </r>
    <r>
      <rPr>
        <sz val="11"/>
        <color rgb="FF0070C0"/>
        <rFont val="Calibri"/>
        <family val="2"/>
        <scheme val="minor"/>
      </rPr>
      <t>Necrotech &amp; Scrap Thralls</t>
    </r>
    <r>
      <rPr>
        <sz val="11"/>
        <color theme="1"/>
        <rFont val="Calibri"/>
        <family val="2"/>
        <scheme val="minor"/>
      </rPr>
      <t xml:space="preserve"> - Cryx Solos</t>
    </r>
  </si>
  <si>
    <r>
      <rPr>
        <sz val="11"/>
        <color rgb="FF0070C0"/>
        <rFont val="Calibri"/>
        <family val="2"/>
        <scheme val="minor"/>
      </rPr>
      <t>Scrap Thrall</t>
    </r>
    <r>
      <rPr>
        <sz val="11"/>
        <color theme="1"/>
        <rFont val="Calibri"/>
        <family val="2"/>
        <scheme val="minor"/>
      </rPr>
      <t xml:space="preserve"> (3)</t>
    </r>
  </si>
  <si>
    <r>
      <rPr>
        <sz val="11"/>
        <color rgb="FF0070C0"/>
        <rFont val="Calibri"/>
        <family val="2"/>
        <scheme val="minor"/>
      </rPr>
      <t>Bile Thrall</t>
    </r>
    <r>
      <rPr>
        <sz val="11"/>
        <color theme="1"/>
        <rFont val="Calibri"/>
        <family val="2"/>
        <scheme val="minor"/>
      </rPr>
      <t xml:space="preserve"> (2)</t>
    </r>
  </si>
  <si>
    <r>
      <t xml:space="preserve">Skarlock
</t>
    </r>
    <r>
      <rPr>
        <sz val="11"/>
        <color rgb="FF0070C0"/>
        <rFont val="Calibri"/>
        <family val="2"/>
        <scheme val="minor"/>
      </rPr>
      <t>Skarlock Thrall</t>
    </r>
    <r>
      <rPr>
        <sz val="11"/>
        <color theme="1"/>
        <rFont val="Calibri"/>
        <family val="2"/>
        <scheme val="minor"/>
      </rPr>
      <t xml:space="preserve"> - Cryx Solo</t>
    </r>
  </si>
  <si>
    <r>
      <rPr>
        <sz val="11"/>
        <color rgb="FF0070C0"/>
        <rFont val="Calibri"/>
        <family val="2"/>
        <scheme val="minor"/>
      </rPr>
      <t>Satyxis Raiders</t>
    </r>
    <r>
      <rPr>
        <sz val="11"/>
        <color rgb="FFFF0000"/>
        <rFont val="Calibri"/>
        <family val="2"/>
        <scheme val="minor"/>
      </rPr>
      <t xml:space="preserve"> Unit Box Set</t>
    </r>
  </si>
  <si>
    <r>
      <rPr>
        <sz val="11"/>
        <color rgb="FF0070C0"/>
        <rFont val="Calibri"/>
        <family val="2"/>
        <scheme val="minor"/>
      </rPr>
      <t>Satyxis Raiders</t>
    </r>
    <r>
      <rPr>
        <sz val="11"/>
        <color rgb="FFFF0000"/>
        <rFont val="Calibri"/>
        <family val="2"/>
        <scheme val="minor"/>
      </rPr>
      <t xml:space="preserve"> (troopers-2)</t>
    </r>
  </si>
  <si>
    <r>
      <rPr>
        <sz val="11"/>
        <color rgb="FF0070C0"/>
        <rFont val="Calibri"/>
        <family val="2"/>
        <scheme val="minor"/>
      </rPr>
      <t>Bane Thall</t>
    </r>
    <r>
      <rPr>
        <sz val="11"/>
        <color theme="1"/>
        <rFont val="Calibri"/>
        <family val="2"/>
        <scheme val="minor"/>
      </rPr>
      <t xml:space="preserve"> Unit Box</t>
    </r>
  </si>
  <si>
    <r>
      <rPr>
        <sz val="11"/>
        <color rgb="FF0070C0"/>
        <rFont val="Calibri"/>
        <family val="2"/>
        <scheme val="minor"/>
      </rPr>
      <t>Mechanithrall</t>
    </r>
    <r>
      <rPr>
        <sz val="11"/>
        <color theme="1"/>
        <rFont val="Calibri"/>
        <family val="2"/>
        <scheme val="minor"/>
      </rPr>
      <t xml:space="preserve"> Unit Box</t>
    </r>
  </si>
  <si>
    <r>
      <rPr>
        <sz val="11"/>
        <color rgb="FF0070C0"/>
        <rFont val="Calibri"/>
        <family val="2"/>
        <scheme val="minor"/>
      </rPr>
      <t>Bile Thrall</t>
    </r>
    <r>
      <rPr>
        <sz val="11"/>
        <color theme="1"/>
        <rFont val="Calibri"/>
        <family val="2"/>
        <scheme val="minor"/>
      </rPr>
      <t xml:space="preserve"> Unit Box</t>
    </r>
  </si>
  <si>
    <r>
      <rPr>
        <sz val="11"/>
        <color rgb="FF0070C0"/>
        <rFont val="Calibri"/>
        <family val="2"/>
        <scheme val="minor"/>
      </rPr>
      <t>Deneghra</t>
    </r>
    <r>
      <rPr>
        <sz val="11"/>
        <color theme="1"/>
        <rFont val="Calibri"/>
        <family val="2"/>
        <scheme val="minor"/>
      </rPr>
      <t xml:space="preserve"> (variant)</t>
    </r>
  </si>
  <si>
    <r>
      <rPr>
        <sz val="11"/>
        <color rgb="FF0070C0"/>
        <rFont val="Calibri"/>
        <family val="2"/>
        <scheme val="minor"/>
      </rPr>
      <t>Goreshade the Bastard &amp; Deathwalker</t>
    </r>
    <r>
      <rPr>
        <sz val="11"/>
        <color theme="1"/>
        <rFont val="Calibri"/>
        <family val="2"/>
        <scheme val="minor"/>
      </rPr>
      <t xml:space="preserve">
Cryx Warcaster &amp; Character Solo</t>
    </r>
  </si>
  <si>
    <r>
      <rPr>
        <sz val="11"/>
        <color rgb="FF0070C0"/>
        <rFont val="Calibri"/>
        <family val="2"/>
        <scheme val="minor"/>
      </rPr>
      <t>Darragh Wrathe</t>
    </r>
    <r>
      <rPr>
        <sz val="11"/>
        <color theme="1"/>
        <rFont val="Calibri"/>
        <family val="2"/>
        <scheme val="minor"/>
      </rPr>
      <t xml:space="preserve">
Cryx Cavalry Dragoon Character Solo</t>
    </r>
  </si>
  <si>
    <r>
      <rPr>
        <sz val="11"/>
        <color rgb="FF0070C0"/>
        <rFont val="Calibri"/>
        <family val="2"/>
        <scheme val="minor"/>
      </rPr>
      <t>Captain Rengrave</t>
    </r>
    <r>
      <rPr>
        <sz val="11"/>
        <color theme="1"/>
        <rFont val="Calibri"/>
        <family val="2"/>
        <scheme val="minor"/>
      </rPr>
      <t xml:space="preserve">
Cryx Revenant Character Solo</t>
    </r>
  </si>
  <si>
    <r>
      <rPr>
        <sz val="11"/>
        <color rgb="FF0070C0"/>
        <rFont val="Calibri"/>
        <family val="2"/>
        <scheme val="minor"/>
      </rPr>
      <t>Ripjaw</t>
    </r>
    <r>
      <rPr>
        <sz val="11"/>
        <color theme="1"/>
        <rFont val="Calibri"/>
        <family val="2"/>
        <scheme val="minor"/>
      </rPr>
      <t xml:space="preserve"> - Cryx Bonejack (2) (Plastic)</t>
    </r>
  </si>
  <si>
    <r>
      <rPr>
        <sz val="11"/>
        <color rgb="FF0070C0"/>
        <rFont val="Calibri"/>
        <family val="2"/>
        <scheme val="minor"/>
      </rPr>
      <t>Satyxis Blood Hag</t>
    </r>
    <r>
      <rPr>
        <sz val="11"/>
        <color theme="1"/>
        <rFont val="Calibri"/>
        <family val="2"/>
        <scheme val="minor"/>
      </rPr>
      <t xml:space="preserve">
Cryx Blood Witch Unit Attachment</t>
    </r>
  </si>
  <si>
    <r>
      <rPr>
        <sz val="11"/>
        <color rgb="FF0070C0"/>
        <rFont val="Calibri"/>
        <family val="2"/>
        <scheme val="minor"/>
      </rPr>
      <t>Skarlock Commander</t>
    </r>
    <r>
      <rPr>
        <sz val="11"/>
        <color theme="1"/>
        <rFont val="Calibri"/>
        <family val="2"/>
        <scheme val="minor"/>
      </rPr>
      <t xml:space="preserve">
Cryx Thrall Unit Attachment (White Metal)</t>
    </r>
  </si>
  <si>
    <r>
      <rPr>
        <sz val="11"/>
        <color rgb="FF0070C0"/>
        <rFont val="Calibri"/>
        <family val="2"/>
        <scheme val="minor"/>
      </rPr>
      <t>Legion of Everblight Warpack</t>
    </r>
    <r>
      <rPr>
        <sz val="11"/>
        <color theme="1"/>
        <rFont val="Calibri"/>
        <family val="2"/>
        <scheme val="minor"/>
      </rPr>
      <t xml:space="preserve"> Box Set</t>
    </r>
  </si>
  <si>
    <r>
      <rPr>
        <sz val="11"/>
        <color rgb="FF0070C0"/>
        <rFont val="Calibri"/>
        <family val="2"/>
        <scheme val="minor"/>
      </rPr>
      <t>Blighted Archers</t>
    </r>
    <r>
      <rPr>
        <sz val="11"/>
        <color theme="1"/>
        <rFont val="Calibri"/>
        <family val="2"/>
        <scheme val="minor"/>
      </rPr>
      <t xml:space="preserve"> (2)</t>
    </r>
  </si>
  <si>
    <r>
      <rPr>
        <sz val="11"/>
        <color rgb="FF0070C0"/>
        <rFont val="Calibri"/>
        <family val="2"/>
        <scheme val="minor"/>
      </rPr>
      <t>Blighted Swordsmen</t>
    </r>
    <r>
      <rPr>
        <sz val="11"/>
        <color theme="1"/>
        <rFont val="Calibri"/>
        <family val="2"/>
        <scheme val="minor"/>
      </rPr>
      <t xml:space="preserve"> (2)</t>
    </r>
  </si>
  <si>
    <r>
      <rPr>
        <sz val="11"/>
        <color rgb="FF0070C0"/>
        <rFont val="Calibri"/>
        <family val="2"/>
        <scheme val="minor"/>
      </rPr>
      <t>Warmonger</t>
    </r>
    <r>
      <rPr>
        <sz val="11"/>
        <color theme="1"/>
        <rFont val="Calibri"/>
        <family val="2"/>
        <scheme val="minor"/>
      </rPr>
      <t xml:space="preserve"> (1)</t>
    </r>
  </si>
  <si>
    <r>
      <t xml:space="preserve">Spawning Vessel </t>
    </r>
    <r>
      <rPr>
        <sz val="11"/>
        <color rgb="FF0070C0"/>
        <rFont val="Calibri"/>
        <family val="2"/>
        <scheme val="minor"/>
      </rPr>
      <t>Acolyths</t>
    </r>
    <r>
      <rPr>
        <sz val="11"/>
        <color theme="1"/>
        <rFont val="Calibri"/>
        <family val="2"/>
        <scheme val="minor"/>
      </rPr>
      <t xml:space="preserve"> (2)</t>
    </r>
  </si>
  <si>
    <r>
      <rPr>
        <sz val="11"/>
        <color rgb="FF0070C0"/>
        <rFont val="Calibri"/>
        <family val="2"/>
        <scheme val="minor"/>
      </rPr>
      <t>Raptors</t>
    </r>
    <r>
      <rPr>
        <sz val="11"/>
        <color theme="1"/>
        <rFont val="Calibri"/>
        <family val="2"/>
        <scheme val="minor"/>
      </rPr>
      <t xml:space="preserve"> Cavalry Unit Box</t>
    </r>
  </si>
  <si>
    <r>
      <rPr>
        <sz val="11"/>
        <color rgb="FF0070C0"/>
        <rFont val="Calibri"/>
        <family val="2"/>
        <scheme val="minor"/>
      </rPr>
      <t>Raptor</t>
    </r>
    <r>
      <rPr>
        <sz val="11"/>
        <color theme="1"/>
        <rFont val="Calibri"/>
        <family val="2"/>
        <scheme val="minor"/>
      </rPr>
      <t xml:space="preserve"> Cavalry (1)</t>
    </r>
  </si>
  <si>
    <r>
      <rPr>
        <sz val="11"/>
        <color rgb="FF0070C0"/>
        <rFont val="Calibri"/>
        <family val="2"/>
        <scheme val="minor"/>
      </rPr>
      <t>Blighted Legionnaires</t>
    </r>
    <r>
      <rPr>
        <sz val="11"/>
        <color theme="1"/>
        <rFont val="Calibri"/>
        <family val="2"/>
        <scheme val="minor"/>
      </rPr>
      <t xml:space="preserve"> (2)</t>
    </r>
  </si>
  <si>
    <t>Legion Blighted Swordsmen Abbot &amp; Champion</t>
  </si>
  <si>
    <r>
      <rPr>
        <sz val="11"/>
        <color rgb="FF0070C0"/>
        <rFont val="Calibri"/>
        <family val="2"/>
        <scheme val="minor"/>
      </rPr>
      <t>Carnivean</t>
    </r>
    <r>
      <rPr>
        <sz val="11"/>
        <color theme="1"/>
        <rFont val="Calibri"/>
        <family val="2"/>
        <scheme val="minor"/>
      </rPr>
      <t>/Ravagore/Scythean
Legion Heavy Warbeast (Plastic Kit)</t>
    </r>
  </si>
  <si>
    <t>73057a</t>
  </si>
  <si>
    <t>73057b</t>
  </si>
  <si>
    <t>73057c</t>
  </si>
  <si>
    <r>
      <t>Carnivean/</t>
    </r>
    <r>
      <rPr>
        <sz val="11"/>
        <color rgb="FF0070C0"/>
        <rFont val="Calibri"/>
        <family val="2"/>
        <scheme val="minor"/>
      </rPr>
      <t>Ravagore</t>
    </r>
    <r>
      <rPr>
        <sz val="11"/>
        <rFont val="Calibri"/>
        <family val="2"/>
        <scheme val="minor"/>
      </rPr>
      <t>/Scythean
Legion Heavy Warbeast (Plastic Kit)</t>
    </r>
  </si>
  <si>
    <r>
      <rPr>
        <sz val="11"/>
        <rFont val="Calibri"/>
        <family val="2"/>
        <scheme val="minor"/>
      </rPr>
      <t>Carnivean/</t>
    </r>
    <r>
      <rPr>
        <sz val="11"/>
        <color theme="1"/>
        <rFont val="Calibri"/>
        <family val="2"/>
        <scheme val="minor"/>
      </rPr>
      <t>Ravagore/</t>
    </r>
    <r>
      <rPr>
        <sz val="11"/>
        <color rgb="FF0070C0"/>
        <rFont val="Calibri"/>
        <family val="2"/>
        <scheme val="minor"/>
      </rPr>
      <t>Scythean</t>
    </r>
    <r>
      <rPr>
        <sz val="11"/>
        <color theme="1"/>
        <rFont val="Calibri"/>
        <family val="2"/>
        <scheme val="minor"/>
      </rPr>
      <t xml:space="preserve">
Legion Heavy Warbeast (Plastic Kit)</t>
    </r>
  </si>
  <si>
    <r>
      <rPr>
        <sz val="11"/>
        <color rgb="FF0070C0"/>
        <rFont val="Calibri"/>
        <family val="2"/>
        <scheme val="minor"/>
      </rPr>
      <t>Archangel</t>
    </r>
    <r>
      <rPr>
        <sz val="11"/>
        <color theme="1"/>
        <rFont val="Calibri"/>
        <family val="2"/>
        <scheme val="minor"/>
      </rPr>
      <t xml:space="preserve"> - Legion Gargantuan</t>
    </r>
  </si>
  <si>
    <r>
      <rPr>
        <sz val="11"/>
        <color rgb="FF0070C0"/>
        <rFont val="Calibri"/>
        <family val="2"/>
        <scheme val="minor"/>
      </rPr>
      <t>Blighted Nyss Raptors</t>
    </r>
    <r>
      <rPr>
        <sz val="11"/>
        <color theme="1"/>
        <rFont val="Calibri"/>
        <family val="2"/>
        <scheme val="minor"/>
      </rPr>
      <t xml:space="preserve"> - Legion Light Cavalry Unit</t>
    </r>
  </si>
  <si>
    <r>
      <rPr>
        <sz val="11"/>
        <color rgb="FF0070C0"/>
        <rFont val="Calibri"/>
        <family val="2"/>
        <scheme val="minor"/>
      </rPr>
      <t>Warspear Chieftain</t>
    </r>
    <r>
      <rPr>
        <sz val="11"/>
        <color theme="1"/>
        <rFont val="Calibri"/>
        <family val="2"/>
        <scheme val="minor"/>
      </rPr>
      <t xml:space="preserve"> - Legion Blighted Ogrun Unit Attachment</t>
    </r>
  </si>
  <si>
    <r>
      <rPr>
        <sz val="11"/>
        <color rgb="FF0070C0"/>
        <rFont val="Calibri"/>
        <family val="2"/>
        <scheme val="minor"/>
      </rPr>
      <t>Absylonia</t>
    </r>
    <r>
      <rPr>
        <sz val="11"/>
        <color theme="1"/>
        <rFont val="Calibri"/>
        <family val="2"/>
        <scheme val="minor"/>
      </rPr>
      <t>, Daughter of Everblight
Epic Blighted Nyss Warlock</t>
    </r>
  </si>
  <si>
    <t>1 of 2</t>
  </si>
  <si>
    <t>31095a</t>
  </si>
  <si>
    <t>31095b</t>
  </si>
  <si>
    <r>
      <t xml:space="preserve">Warmachine: </t>
    </r>
    <r>
      <rPr>
        <sz val="11"/>
        <color rgb="FF0070C0"/>
        <rFont val="Calibri"/>
        <family val="2"/>
        <scheme val="minor"/>
      </rPr>
      <t>All-in-One Army Box</t>
    </r>
    <r>
      <rPr>
        <sz val="11"/>
        <color theme="1"/>
        <rFont val="Calibri"/>
        <family val="2"/>
        <scheme val="minor"/>
      </rPr>
      <t xml:space="preserve"> - Protectorate of Menoth</t>
    </r>
  </si>
  <si>
    <t>HORDES: All-in-One Army Box— Legion of Everblight</t>
  </si>
  <si>
    <t>Army</t>
  </si>
  <si>
    <t>HORDES: All-in-One Army Box— Trollblood</t>
  </si>
  <si>
    <t>WARMACHINE: Reckoning, softcover</t>
  </si>
  <si>
    <t>WARMACHINE: Reckoning, hardcover</t>
  </si>
  <si>
    <t>No Quarter Presents: Forces of Distinction</t>
  </si>
  <si>
    <t>box
replaced by 31095</t>
  </si>
  <si>
    <t>HORDES: All-in-One Army Box—Skorne</t>
  </si>
  <si>
    <t>HORDES Quick Measuring Set</t>
  </si>
  <si>
    <t>30,40</t>
  </si>
  <si>
    <t>July 2015</t>
  </si>
  <si>
    <t>LWB</t>
  </si>
  <si>
    <t>HWB</t>
  </si>
  <si>
    <r>
      <t>Reliant/</t>
    </r>
    <r>
      <rPr>
        <sz val="11"/>
        <color rgb="FF0070C0"/>
        <rFont val="Calibri"/>
        <family val="2"/>
        <scheme val="minor"/>
      </rPr>
      <t>Stormclad</t>
    </r>
    <r>
      <rPr>
        <sz val="11"/>
        <color theme="1"/>
        <rFont val="Calibri"/>
        <family val="2"/>
        <scheme val="minor"/>
      </rPr>
      <t>—Cygnar Heavy Warjack (hard plastic)</t>
    </r>
  </si>
  <si>
    <r>
      <rPr>
        <sz val="11"/>
        <color rgb="FF0070C0"/>
        <rFont val="Calibri"/>
        <family val="2"/>
        <scheme val="minor"/>
      </rPr>
      <t>Reliant</t>
    </r>
    <r>
      <rPr>
        <sz val="11"/>
        <color theme="1"/>
        <rFont val="Calibri"/>
        <family val="2"/>
        <scheme val="minor"/>
      </rPr>
      <t>/Stormclad—Cygnar Heavy Warjack (hard plastic)Reliant</t>
    </r>
  </si>
  <si>
    <t>Storm Lances
Cygnar Heavy Warjack (hard plastic)</t>
  </si>
  <si>
    <r>
      <t xml:space="preserve">Dynamo
</t>
    </r>
    <r>
      <rPr>
        <sz val="11"/>
        <rFont val="Calibri"/>
        <family val="2"/>
        <scheme val="minor"/>
      </rPr>
      <t>Cygnar Character Heavy Warjack (resin and white metal)</t>
    </r>
  </si>
  <si>
    <t>Clockwork Angels</t>
  </si>
  <si>
    <t>EWL</t>
  </si>
  <si>
    <t xml:space="preserve"> Ch HWB</t>
  </si>
  <si>
    <r>
      <t xml:space="preserve">Savio Montero Acosta
</t>
    </r>
    <r>
      <rPr>
        <sz val="11"/>
        <rFont val="Calibri"/>
        <family val="2"/>
        <scheme val="minor"/>
      </rPr>
      <t>Ordic Thamarite Character Solo</t>
    </r>
  </si>
  <si>
    <r>
      <t xml:space="preserve">Sergeant Nicolas Verendrye
</t>
    </r>
    <r>
      <rPr>
        <sz val="11"/>
        <rFont val="Calibri"/>
        <family val="2"/>
        <scheme val="minor"/>
      </rPr>
      <t>Steelhead Character Solo</t>
    </r>
  </si>
  <si>
    <t>MSRP 14+</t>
  </si>
  <si>
    <t>Unit + UA</t>
  </si>
  <si>
    <t>box
see 33104</t>
  </si>
  <si>
    <t>blister
see 33104</t>
  </si>
  <si>
    <t>Ch HWB</t>
  </si>
  <si>
    <t>blister
requires 33018 &amp; 33027
see 33104</t>
  </si>
  <si>
    <t>Bane Riders</t>
  </si>
  <si>
    <r>
      <rPr>
        <sz val="11"/>
        <color rgb="FF0070C0"/>
        <rFont val="Calibri"/>
        <family val="2"/>
        <scheme val="minor"/>
      </rPr>
      <t>Bane Thrall</t>
    </r>
    <r>
      <rPr>
        <sz val="11"/>
        <color theme="1"/>
        <rFont val="Calibri"/>
        <family val="2"/>
        <scheme val="minor"/>
      </rPr>
      <t xml:space="preserve"> (2) (Classic)</t>
    </r>
  </si>
  <si>
    <t>box
replaces 34020,34012</t>
  </si>
  <si>
    <t>box
replaces 34064,34065</t>
  </si>
  <si>
    <t>box, ally unit
replaces 42005,42006</t>
  </si>
  <si>
    <t>Cryx
Units</t>
  </si>
  <si>
    <t>blister
Cryx Allies</t>
  </si>
  <si>
    <t>30,50</t>
  </si>
  <si>
    <t>box, May 2015
replaces 34030,34031,34081</t>
  </si>
  <si>
    <t>box
replaces 34032,34033</t>
  </si>
  <si>
    <t>see 34076</t>
  </si>
  <si>
    <t>WC,Ch Solo</t>
  </si>
  <si>
    <t>Epic Cav WC</t>
  </si>
  <si>
    <t>30? (40)</t>
  </si>
  <si>
    <t>30,40,50</t>
  </si>
  <si>
    <t>WC High Exemplar Kreoss
Crusader HWJ
Revenger LWJ
Repenter LWJ</t>
  </si>
  <si>
    <t>WC Cmdr Coleman Stryker
Ironclad HWJ
Lancer LWJ
Charger LWJ</t>
  </si>
  <si>
    <t>WC Kommander Sorscha
Destroyer HWJ
Juggernaut HWJ</t>
  </si>
  <si>
    <t>WC Warwitch Deneghra
Slayer HJ
2 x Deathripper BJ
Defiler BJ</t>
  </si>
  <si>
    <t>WC Kaelyssa, Nts's Whisper
Chimera LM
Griffon LM
Manticore HM</t>
  </si>
  <si>
    <t>WC Forge Mstr Syntherion
Cipher HV
Mitigator LV
Galvanizer LV</t>
  </si>
  <si>
    <t>limited time, 35 points
WC Forward Kmdr Sorscha
Spriggan HWJ
Demolisher HWJ
War Dog solo
Widowmakers
Winter Guard Infantry
Winter Guard Rocketeers
Winter Guard UA
Kovnik Jozef Grigorovich
Lady Aiyana &amp; Mister Holt</t>
  </si>
  <si>
    <t>limited time, 35 points
WC Gd Scrutator Severius
Reckoner HWJ
Vanquisher HWJ
Redeemer LWJ
Heirophant
Exemplar Errants
Choir of Menoth
Exemplar Errant Seneschal
vassal of Menoth
Rhupert Carvolo</t>
  </si>
  <si>
    <t>limited time, 35 points
WC Maj Marcus Brisbane
Defender HWJ
Avenger HWJ
Squire solo
Arcan Tempest Gun Mages
Gun Mage Officer
Stormguard
Journeyman WC</t>
  </si>
  <si>
    <t>Core List</t>
  </si>
  <si>
    <t>Spirit
2006</t>
  </si>
  <si>
    <t>OrderOfLion
July 2005</t>
  </si>
  <si>
    <t>12 Focus Tokens
 6 Faction Tokens
 5 Spell Tokens
 4 Upkeep Spell Tokens
 2 Shield Wall Tokens
 3 Variable Tokens
 4 Flare Tokens
 2 Beacon Tokens
 4 Knockdown Tokens
 3 Dug In Tokens
 3 Soul Tokens
 2 Token Stands</t>
  </si>
  <si>
    <t>10 focus tokens
5 spell tokens
5 upkeep spell tokens
5 customizable faction tokens
2 concentrated power tokens
6 fire tokens
5 knocked down tokens
2 shield wall tokens
1 Disruption token
9 token stands</t>
  </si>
  <si>
    <t>10 focus tokens
4 spell tokens
4 upkeep spell tokens
5 customizable faction tokens
6 corpse tokens
6 corrosion tokens
6 soul tokens
3 knocked down tokens
6 token stands</t>
  </si>
  <si>
    <t>10 focus tokens
5 spell tokens
5 upkeep spell tokens
5 customizable faction tokens
3 power tokens
3 Disruption tokens
10 dug in tokens
4 knocked down tokens
1 shield wall token
4 token stands</t>
  </si>
  <si>
    <t>10 focus tokens
4 spell tokens
4 upkeep spell tokens
4 customizable faction tokens
5 fire tokens
6 soul tokens
4 Choir Hymn tokens
4 knocked down tokens
2 shield wall tokens
7 token stands</t>
  </si>
  <si>
    <t>10 focus tokens
5 spell tokens
4 upkeep spell tokens
6 customizable faction tokens
3 blood tokens
3 soul tokens
5 knocked down tokens
4 shield wall tokens
6 stationary tokens
4 token stands</t>
  </si>
  <si>
    <t>Released</t>
  </si>
  <si>
    <t>Khador red base
Khador red highlight
Greatcoat gray
Thornwood green
Khardic flesh
Battlefield brown</t>
  </si>
  <si>
    <t>from old list:
1x Gorten Grundback (Dwarf WC)
1x Driller Heavy Warjack
3x Grundback Gunner</t>
  </si>
  <si>
    <t>Circle Orboros 2010 Faction Deck</t>
  </si>
  <si>
    <t>Trollbloods 2010 Faction Deck</t>
  </si>
  <si>
    <t>Skorne 2010 Faction Deck</t>
  </si>
  <si>
    <t>Legion of Everblight 2010 Faction Deck</t>
  </si>
  <si>
    <t>replaces 31022</t>
  </si>
  <si>
    <t>box
replaces 31042 and 31043</t>
  </si>
  <si>
    <t>box
replaces 33090 &amp; 33027</t>
  </si>
  <si>
    <t>May 2015
limited time, 35 points
WC Wraith Witch Deneghra
Leviathan HJ
2x Nightwretch BJ
Bane Riders
Bane Thralls
Bane Thrall UA
Warwitch Siren Solo</t>
  </si>
  <si>
    <t>LeWB</t>
  </si>
  <si>
    <t>Lesser War Beast</t>
  </si>
  <si>
    <t>Light War Beast</t>
  </si>
  <si>
    <t>Heavy War Beast</t>
  </si>
  <si>
    <r>
      <rPr>
        <sz val="11"/>
        <color rgb="FF0070C0"/>
        <rFont val="Calibri"/>
        <family val="2"/>
        <scheme val="minor"/>
      </rPr>
      <t>Anson Durst, Rock of the Faith</t>
    </r>
    <r>
      <rPr>
        <sz val="11"/>
        <color theme="1"/>
        <rFont val="Calibri"/>
        <family val="2"/>
        <scheme val="minor"/>
      </rPr>
      <t xml:space="preserve">
Protectorate Warcaster (resin/metal)</t>
    </r>
  </si>
  <si>
    <r>
      <rPr>
        <sz val="11"/>
        <color rgb="FF0070C0"/>
        <rFont val="Calibri"/>
        <family val="2"/>
        <scheme val="minor"/>
      </rPr>
      <t>Feora</t>
    </r>
    <r>
      <rPr>
        <sz val="11"/>
        <color theme="1"/>
        <rFont val="Calibri"/>
        <family val="2"/>
        <scheme val="minor"/>
      </rPr>
      <t>, Priestess of the Flame</t>
    </r>
  </si>
  <si>
    <r>
      <rPr>
        <sz val="11"/>
        <color rgb="FF0070C0"/>
        <rFont val="Calibri"/>
        <family val="2"/>
        <scheme val="minor"/>
      </rPr>
      <t>Feora</t>
    </r>
    <r>
      <rPr>
        <sz val="11"/>
        <color theme="1"/>
        <rFont val="Calibri"/>
        <family val="2"/>
        <scheme val="minor"/>
      </rPr>
      <t>, Protector of the Flame</t>
    </r>
  </si>
  <si>
    <r>
      <t xml:space="preserve">Hierarch </t>
    </r>
    <r>
      <rPr>
        <sz val="11"/>
        <color rgb="FF0070C0"/>
        <rFont val="Calibri"/>
        <family val="2"/>
        <scheme val="minor"/>
      </rPr>
      <t>Severius</t>
    </r>
  </si>
  <si>
    <r>
      <t xml:space="preserve">High Allegiant </t>
    </r>
    <r>
      <rPr>
        <sz val="11"/>
        <color rgb="FF0070C0"/>
        <rFont val="Calibri"/>
        <family val="2"/>
        <scheme val="minor"/>
      </rPr>
      <t>Amon Ad-Raza</t>
    </r>
  </si>
  <si>
    <r>
      <t xml:space="preserve">High Executioner Servath </t>
    </r>
    <r>
      <rPr>
        <sz val="11"/>
        <color rgb="FF0070C0"/>
        <rFont val="Calibri"/>
        <family val="2"/>
        <scheme val="minor"/>
      </rPr>
      <t>Reznik</t>
    </r>
  </si>
  <si>
    <r>
      <t xml:space="preserve">High Exemplar </t>
    </r>
    <r>
      <rPr>
        <sz val="11"/>
        <color rgb="FF0070C0"/>
        <rFont val="Calibri"/>
        <family val="2"/>
        <scheme val="minor"/>
      </rPr>
      <t>Kreoss</t>
    </r>
    <r>
      <rPr>
        <sz val="11"/>
        <color theme="1"/>
        <rFont val="Calibri"/>
        <family val="2"/>
        <scheme val="minor"/>
      </rPr>
      <t xml:space="preserve"> - Protectorate Warcaster (Variant)</t>
    </r>
  </si>
  <si>
    <r>
      <t xml:space="preserve">Intercessor </t>
    </r>
    <r>
      <rPr>
        <sz val="11"/>
        <color rgb="FF0070C0"/>
        <rFont val="Calibri"/>
        <family val="2"/>
        <scheme val="minor"/>
      </rPr>
      <t>Kreoss</t>
    </r>
    <r>
      <rPr>
        <sz val="11"/>
        <color theme="1"/>
        <rFont val="Calibri"/>
        <family val="2"/>
        <scheme val="minor"/>
      </rPr>
      <t xml:space="preserve"> - Protectorate Cavalry Epic Warcaster</t>
    </r>
  </si>
  <si>
    <r>
      <rPr>
        <sz val="11"/>
        <color rgb="FF0070C0"/>
        <rFont val="Calibri"/>
        <family val="2"/>
        <scheme val="minor"/>
      </rPr>
      <t>Harbinger</t>
    </r>
    <r>
      <rPr>
        <sz val="11"/>
        <color theme="1"/>
        <rFont val="Calibri"/>
        <family val="2"/>
        <scheme val="minor"/>
      </rPr>
      <t xml:space="preserve"> of Menoth</t>
    </r>
  </si>
  <si>
    <r>
      <t xml:space="preserve">The </t>
    </r>
    <r>
      <rPr>
        <sz val="11"/>
        <color rgb="FF0070C0"/>
        <rFont val="Calibri"/>
        <family val="2"/>
        <scheme val="minor"/>
      </rPr>
      <t>High Reclaimer</t>
    </r>
  </si>
  <si>
    <r>
      <rPr>
        <sz val="11"/>
        <color rgb="FF0070C0"/>
        <rFont val="Calibri"/>
        <family val="2"/>
        <scheme val="minor"/>
      </rPr>
      <t>Thyra</t>
    </r>
    <r>
      <rPr>
        <sz val="11"/>
        <color theme="1"/>
        <rFont val="Calibri"/>
        <family val="2"/>
        <scheme val="minor"/>
      </rPr>
      <t>, Flame of Sorrow</t>
    </r>
  </si>
  <si>
    <r>
      <t xml:space="preserve">Vice Scrutator </t>
    </r>
    <r>
      <rPr>
        <sz val="11"/>
        <color rgb="FF0070C0"/>
        <rFont val="Calibri"/>
        <family val="2"/>
        <scheme val="minor"/>
      </rPr>
      <t>Vindictus</t>
    </r>
  </si>
  <si>
    <r>
      <rPr>
        <sz val="11"/>
        <color rgb="FF0070C0"/>
        <rFont val="Calibri"/>
        <family val="2"/>
        <scheme val="minor"/>
      </rPr>
      <t>Avatar</t>
    </r>
    <r>
      <rPr>
        <sz val="11"/>
        <color theme="1"/>
        <rFont val="Calibri"/>
        <family val="2"/>
        <scheme val="minor"/>
      </rPr>
      <t xml:space="preserve"> of Menoth</t>
    </r>
  </si>
  <si>
    <r>
      <rPr>
        <sz val="11"/>
        <color rgb="FF0070C0"/>
        <rFont val="Calibri"/>
        <family val="2"/>
        <scheme val="minor"/>
      </rPr>
      <t>Blood of Martyrs</t>
    </r>
    <r>
      <rPr>
        <sz val="11"/>
        <color theme="1"/>
        <rFont val="Calibri"/>
        <family val="2"/>
        <scheme val="minor"/>
      </rPr>
      <t xml:space="preserve"> - Protectorate Character Heavy Warjack
(Upgradge Kit)</t>
    </r>
  </si>
  <si>
    <t>32070a</t>
  </si>
  <si>
    <t>32070b</t>
  </si>
  <si>
    <t>32070c</t>
  </si>
  <si>
    <r>
      <rPr>
        <sz val="11"/>
        <color rgb="FF0070C0"/>
        <rFont val="Calibri"/>
        <family val="2"/>
        <scheme val="minor"/>
      </rPr>
      <t>Castigator</t>
    </r>
    <r>
      <rPr>
        <sz val="11"/>
        <color theme="1"/>
        <rFont val="Calibri"/>
        <family val="2"/>
        <scheme val="minor"/>
      </rPr>
      <t>/Reckoner/Sanctifier
Protectorate Heavy Warjack (Plastic Kit)</t>
    </r>
  </si>
  <si>
    <r>
      <t>Castigator/</t>
    </r>
    <r>
      <rPr>
        <sz val="11"/>
        <color rgb="FF0070C0"/>
        <rFont val="Calibri"/>
        <family val="2"/>
        <scheme val="minor"/>
      </rPr>
      <t>Reckoner</t>
    </r>
    <r>
      <rPr>
        <sz val="11"/>
        <color theme="1"/>
        <rFont val="Calibri"/>
        <family val="2"/>
        <scheme val="minor"/>
      </rPr>
      <t>/Sanctifier
Protectorate Heavy Warjack (Plastic Kit)</t>
    </r>
  </si>
  <si>
    <r>
      <t>Castigator/Reckoner/</t>
    </r>
    <r>
      <rPr>
        <sz val="11"/>
        <color rgb="FF0070C0"/>
        <rFont val="Calibri"/>
        <family val="2"/>
        <scheme val="minor"/>
      </rPr>
      <t>Sanctifier</t>
    </r>
    <r>
      <rPr>
        <sz val="11"/>
        <color theme="1"/>
        <rFont val="Calibri"/>
        <family val="2"/>
        <scheme val="minor"/>
      </rPr>
      <t xml:space="preserve">
Protectorate Heavy Warjack (Plastic Kit)</t>
    </r>
  </si>
  <si>
    <t>box
replaces 32038</t>
  </si>
  <si>
    <t>box
replaces 32025</t>
  </si>
  <si>
    <t>32061a</t>
  </si>
  <si>
    <t>32061b</t>
  </si>
  <si>
    <t>32061c</t>
  </si>
  <si>
    <r>
      <rPr>
        <sz val="11"/>
        <color rgb="FF0070C0"/>
        <rFont val="Calibri"/>
        <family val="2"/>
        <scheme val="minor"/>
      </rPr>
      <t>Crusader</t>
    </r>
    <r>
      <rPr>
        <sz val="11"/>
        <color theme="1"/>
        <rFont val="Calibri"/>
        <family val="2"/>
        <scheme val="minor"/>
      </rPr>
      <t>/Templar/Vanquisher
Protectorate Heavy Warjack (Plastic Kit)</t>
    </r>
  </si>
  <si>
    <r>
      <t>Crusader/</t>
    </r>
    <r>
      <rPr>
        <sz val="11"/>
        <color rgb="FF0070C0"/>
        <rFont val="Calibri"/>
        <family val="2"/>
        <scheme val="minor"/>
      </rPr>
      <t>Templar</t>
    </r>
    <r>
      <rPr>
        <sz val="11"/>
        <color theme="1"/>
        <rFont val="Calibri"/>
        <family val="2"/>
        <scheme val="minor"/>
      </rPr>
      <t>/Vanquisher
Protectorate Heavy Warjack (Plastic Kit)</t>
    </r>
  </si>
  <si>
    <r>
      <t>Crusader/Templar/</t>
    </r>
    <r>
      <rPr>
        <sz val="11"/>
        <color rgb="FF0070C0"/>
        <rFont val="Calibri"/>
        <family val="2"/>
        <scheme val="minor"/>
      </rPr>
      <t>Vanquisher</t>
    </r>
    <r>
      <rPr>
        <sz val="11"/>
        <color theme="1"/>
        <rFont val="Calibri"/>
        <family val="2"/>
        <scheme val="minor"/>
      </rPr>
      <t xml:space="preserve">
Protectorate Heavy Warjack (Plastic Kit)</t>
    </r>
  </si>
  <si>
    <t>box
replaces 32002</t>
  </si>
  <si>
    <t>box
replaces 32007</t>
  </si>
  <si>
    <r>
      <rPr>
        <sz val="11"/>
        <color rgb="FF0070C0"/>
        <rFont val="Calibri"/>
        <family val="2"/>
        <scheme val="minor"/>
      </rPr>
      <t>Scourage of Heresy</t>
    </r>
    <r>
      <rPr>
        <sz val="11"/>
        <color theme="1"/>
        <rFont val="Calibri"/>
        <family val="2"/>
        <scheme val="minor"/>
      </rPr>
      <t xml:space="preserve"> - Protectorate Character Heavy Warjack
(Upgrade Kit)</t>
    </r>
  </si>
  <si>
    <r>
      <rPr>
        <sz val="11"/>
        <color rgb="FF0070C0"/>
        <rFont val="Calibri"/>
        <family val="2"/>
        <scheme val="minor"/>
      </rPr>
      <t>Vessel of Judgement</t>
    </r>
    <r>
      <rPr>
        <sz val="11"/>
        <color theme="1"/>
        <rFont val="Calibri"/>
        <family val="2"/>
        <scheme val="minor"/>
      </rPr>
      <t xml:space="preserve"> - Protectorate Battle Engine</t>
    </r>
  </si>
  <si>
    <r>
      <rPr>
        <sz val="11"/>
        <color rgb="FF0070C0"/>
        <rFont val="Calibri"/>
        <family val="2"/>
        <scheme val="minor"/>
      </rPr>
      <t>Judicator</t>
    </r>
    <r>
      <rPr>
        <sz val="11"/>
        <color theme="1"/>
        <rFont val="Calibri"/>
        <family val="2"/>
        <scheme val="minor"/>
      </rPr>
      <t xml:space="preserve"> - Protectorate Colossal</t>
    </r>
  </si>
  <si>
    <r>
      <rPr>
        <sz val="11"/>
        <color rgb="FF0070C0"/>
        <rFont val="Calibri"/>
        <family val="2"/>
        <scheme val="minor"/>
      </rPr>
      <t>Deliverers</t>
    </r>
    <r>
      <rPr>
        <sz val="11"/>
        <color theme="1"/>
        <rFont val="Calibri"/>
        <family val="2"/>
        <scheme val="minor"/>
      </rPr>
      <t xml:space="preserve"> (2)</t>
    </r>
  </si>
  <si>
    <r>
      <rPr>
        <sz val="11"/>
        <color rgb="FF0070C0"/>
        <rFont val="Calibri"/>
        <family val="2"/>
        <scheme val="minor"/>
      </rPr>
      <t>Exemplar Errant</t>
    </r>
    <r>
      <rPr>
        <sz val="11"/>
        <color theme="1"/>
        <rFont val="Calibri"/>
        <family val="2"/>
        <scheme val="minor"/>
      </rPr>
      <t xml:space="preserve"> Unit Box</t>
    </r>
  </si>
  <si>
    <r>
      <rPr>
        <sz val="11"/>
        <color rgb="FF0070C0"/>
        <rFont val="Calibri"/>
        <family val="2"/>
        <scheme val="minor"/>
      </rPr>
      <t>Exemplar Errant</t>
    </r>
    <r>
      <rPr>
        <sz val="11"/>
        <color theme="1"/>
        <rFont val="Calibri"/>
        <family val="2"/>
        <scheme val="minor"/>
      </rPr>
      <t xml:space="preserve"> (2)</t>
    </r>
  </si>
  <si>
    <r>
      <rPr>
        <sz val="11"/>
        <color rgb="FF0070C0"/>
        <rFont val="Calibri"/>
        <family val="2"/>
        <scheme val="minor"/>
      </rPr>
      <t>Flameguard Cleansers</t>
    </r>
    <r>
      <rPr>
        <sz val="11"/>
        <color theme="1"/>
        <rFont val="Calibri"/>
        <family val="2"/>
        <scheme val="minor"/>
      </rPr>
      <t xml:space="preserve"> (2)</t>
    </r>
  </si>
  <si>
    <t>blister
Protectorate Allies</t>
  </si>
  <si>
    <r>
      <rPr>
        <sz val="11"/>
        <color rgb="FF0070C0"/>
        <rFont val="Calibri"/>
        <family val="2"/>
        <scheme val="minor"/>
      </rPr>
      <t>Knights Exemplar</t>
    </r>
    <r>
      <rPr>
        <sz val="11"/>
        <color theme="1"/>
        <rFont val="Calibri"/>
        <family val="2"/>
        <scheme val="minor"/>
      </rPr>
      <t xml:space="preserve"> Unit Box</t>
    </r>
  </si>
  <si>
    <r>
      <rPr>
        <sz val="11"/>
        <color rgb="FF0070C0"/>
        <rFont val="Calibri"/>
        <family val="2"/>
        <scheme val="minor"/>
      </rPr>
      <t>Flameguard</t>
    </r>
    <r>
      <rPr>
        <sz val="11"/>
        <color theme="1"/>
        <rFont val="Calibri"/>
        <family val="2"/>
        <scheme val="minor"/>
      </rPr>
      <t xml:space="preserve"> (2)</t>
    </r>
  </si>
  <si>
    <r>
      <rPr>
        <sz val="11"/>
        <color rgb="FF0070C0"/>
        <rFont val="Calibri"/>
        <family val="2"/>
        <scheme val="minor"/>
      </rPr>
      <t>Hierophant</t>
    </r>
    <r>
      <rPr>
        <sz val="11"/>
        <color theme="1"/>
        <rFont val="Calibri"/>
        <family val="2"/>
        <scheme val="minor"/>
      </rPr>
      <t xml:space="preserve"> Warcaster Attachment</t>
    </r>
  </si>
  <si>
    <r>
      <rPr>
        <sz val="11"/>
        <color rgb="FF0070C0"/>
        <rFont val="Calibri"/>
        <family val="2"/>
        <scheme val="minor"/>
      </rPr>
      <t>High Exemplar Gravus</t>
    </r>
    <r>
      <rPr>
        <sz val="11"/>
        <color theme="1"/>
        <rFont val="Calibri"/>
        <family val="2"/>
        <scheme val="minor"/>
      </rPr>
      <t>- Protectorate Dragoon Character Solo</t>
    </r>
  </si>
  <si>
    <r>
      <t xml:space="preserve">High Paladin </t>
    </r>
    <r>
      <rPr>
        <sz val="11"/>
        <color rgb="FF0070C0"/>
        <rFont val="Calibri"/>
        <family val="2"/>
        <scheme val="minor"/>
      </rPr>
      <t>Dartan Vilmon</t>
    </r>
  </si>
  <si>
    <r>
      <rPr>
        <sz val="11"/>
        <color rgb="FF0070C0"/>
        <rFont val="Calibri"/>
        <family val="2"/>
        <scheme val="minor"/>
      </rPr>
      <t>Nicia</t>
    </r>
    <r>
      <rPr>
        <sz val="11"/>
        <color theme="1"/>
        <rFont val="Calibri"/>
        <family val="2"/>
        <scheme val="minor"/>
      </rPr>
      <t>, Tear of Vengeance</t>
    </r>
  </si>
  <si>
    <r>
      <rPr>
        <sz val="11"/>
        <color rgb="FF0070C0"/>
        <rFont val="Calibri"/>
        <family val="2"/>
        <scheme val="minor"/>
      </rPr>
      <t>Wracks</t>
    </r>
    <r>
      <rPr>
        <sz val="11"/>
        <color theme="1"/>
        <rFont val="Calibri"/>
        <family val="2"/>
        <scheme val="minor"/>
      </rPr>
      <t xml:space="preserve"> - Protectorate Solo (3)</t>
    </r>
  </si>
  <si>
    <t>faction</t>
  </si>
  <si>
    <t>Finished
Minis</t>
  </si>
  <si>
    <t>Painted</t>
  </si>
  <si>
    <t>In Work</t>
  </si>
  <si>
    <t>Primed</t>
  </si>
  <si>
    <t>Built</t>
  </si>
  <si>
    <t>Total
Minis</t>
  </si>
  <si>
    <t>NIB</t>
  </si>
  <si>
    <t>Need
Fixed</t>
  </si>
  <si>
    <t>Needs
Parts</t>
  </si>
  <si>
    <t>Stripped/
Bare</t>
  </si>
  <si>
    <r>
      <rPr>
        <sz val="11"/>
        <color rgb="FF0070C0"/>
        <rFont val="Calibri"/>
        <family val="2"/>
        <scheme val="minor"/>
      </rPr>
      <t xml:space="preserve">Lancer </t>
    </r>
    <r>
      <rPr>
        <sz val="11"/>
        <color theme="1"/>
        <rFont val="Calibri"/>
        <family val="2"/>
        <scheme val="minor"/>
      </rPr>
      <t>(Classic)</t>
    </r>
  </si>
  <si>
    <t>Box
replaces 33043 and 33044</t>
  </si>
  <si>
    <t>box
replaces 32005, 32006</t>
  </si>
  <si>
    <r>
      <rPr>
        <sz val="11"/>
        <color rgb="FF0070C0"/>
        <rFont val="Calibri"/>
        <family val="2"/>
        <scheme val="minor"/>
      </rPr>
      <t>Daughters of the Flame</t>
    </r>
    <r>
      <rPr>
        <sz val="11"/>
        <color theme="1"/>
        <rFont val="Calibri"/>
        <family val="2"/>
        <scheme val="minor"/>
      </rPr>
      <t xml:space="preserve"> Unit Box
Daughters of the Flame - Protectorate Flameguard Unit</t>
    </r>
  </si>
  <si>
    <t>box
replaces 32019, 32012</t>
  </si>
  <si>
    <r>
      <rPr>
        <sz val="11"/>
        <color rgb="FF0070C0"/>
        <rFont val="Calibri"/>
        <family val="2"/>
        <scheme val="minor"/>
      </rPr>
      <t>Exemplar Bastion</t>
    </r>
    <r>
      <rPr>
        <sz val="11"/>
        <color theme="1"/>
        <rFont val="Calibri"/>
        <family val="2"/>
        <scheme val="minor"/>
      </rPr>
      <t xml:space="preserve"> Unit Box</t>
    </r>
  </si>
  <si>
    <r>
      <rPr>
        <sz val="11"/>
        <color rgb="FF0070C0"/>
        <rFont val="Calibri"/>
        <family val="2"/>
        <scheme val="minor"/>
      </rPr>
      <t>Exemplar Errant</t>
    </r>
    <r>
      <rPr>
        <sz val="11"/>
        <color theme="1"/>
        <rFont val="Calibri"/>
        <family val="2"/>
        <scheme val="minor"/>
      </rPr>
      <t xml:space="preserve"> Officer &amp; Standard</t>
    </r>
  </si>
  <si>
    <r>
      <rPr>
        <sz val="11"/>
        <color rgb="FF0070C0"/>
        <rFont val="Calibri"/>
        <family val="2"/>
        <scheme val="minor"/>
      </rPr>
      <t>Flame Bringers</t>
    </r>
    <r>
      <rPr>
        <sz val="11"/>
        <color theme="1"/>
        <rFont val="Calibri"/>
        <family val="2"/>
        <scheme val="minor"/>
      </rPr>
      <t xml:space="preserve"> - Protectorate Flameguard Light Cavalry Unit
(Plastic and White Metal)</t>
    </r>
  </si>
  <si>
    <t>Lt Cav Unit</t>
  </si>
  <si>
    <t>box
replaces 32029,32030</t>
  </si>
  <si>
    <t>box
replaces 32015, 32016</t>
  </si>
  <si>
    <t>box
replaces 42003, 42004</t>
  </si>
  <si>
    <t>box
replaces 32017</t>
  </si>
  <si>
    <r>
      <rPr>
        <sz val="11"/>
        <color rgb="FF0070C0"/>
        <rFont val="Calibri"/>
        <family val="2"/>
        <scheme val="minor"/>
      </rPr>
      <t>Monolith Bearer</t>
    </r>
    <r>
      <rPr>
        <sz val="11"/>
        <color theme="1"/>
        <rFont val="Calibri"/>
        <family val="2"/>
        <scheme val="minor"/>
      </rPr>
      <t xml:space="preserve"> -Protectorate Holy Zealot Unit Attachment</t>
    </r>
  </si>
  <si>
    <t>box
replaces 32018, 32010</t>
  </si>
  <si>
    <r>
      <rPr>
        <sz val="11"/>
        <color rgb="FF0070C0"/>
        <rFont val="Calibri"/>
        <family val="2"/>
        <scheme val="minor"/>
      </rPr>
      <t>Visgoth Juviah Rhoven</t>
    </r>
    <r>
      <rPr>
        <sz val="11"/>
        <color theme="1"/>
        <rFont val="Calibri"/>
        <family val="2"/>
        <scheme val="minor"/>
      </rPr>
      <t xml:space="preserve"> &amp; Honor Guard</t>
    </r>
  </si>
  <si>
    <r>
      <rPr>
        <sz val="11"/>
        <color rgb="FF0070C0"/>
        <rFont val="Calibri"/>
        <family val="2"/>
        <scheme val="minor"/>
      </rPr>
      <t>Paladin of the Order of the Wall</t>
    </r>
    <r>
      <rPr>
        <sz val="11"/>
        <color theme="1"/>
        <rFont val="Calibri"/>
        <family val="2"/>
        <scheme val="minor"/>
      </rPr>
      <t xml:space="preserve"> Alternate Version
Paladin of the Order of the Wall - Protectorate Solo (Variant)</t>
    </r>
  </si>
  <si>
    <t>Convergence of Cyriss</t>
  </si>
  <si>
    <t>Unit Base</t>
  </si>
  <si>
    <t>Ch BJ</t>
  </si>
  <si>
    <r>
      <t xml:space="preserve">Cryx Helljack Plastic Kit
</t>
    </r>
    <r>
      <rPr>
        <sz val="11"/>
        <color rgb="FF0070C0"/>
        <rFont val="Calibri"/>
        <family val="2"/>
        <scheme val="minor"/>
      </rPr>
      <t>Corruptor</t>
    </r>
    <r>
      <rPr>
        <sz val="11"/>
        <color theme="1"/>
        <rFont val="Calibri"/>
        <family val="2"/>
        <scheme val="minor"/>
      </rPr>
      <t>/Reaper/Slayer - Cryx Helljack (Plastic Kit)</t>
    </r>
  </si>
  <si>
    <r>
      <t>Cryx Helljack Plastic Kit
Corruptor/</t>
    </r>
    <r>
      <rPr>
        <sz val="11"/>
        <color rgb="FF0070C0"/>
        <rFont val="Calibri"/>
        <family val="2"/>
        <scheme val="minor"/>
      </rPr>
      <t>Reaper</t>
    </r>
    <r>
      <rPr>
        <sz val="11"/>
        <color theme="1"/>
        <rFont val="Calibri"/>
        <family val="2"/>
        <scheme val="minor"/>
      </rPr>
      <t>/Slayer - Cryx Helljack (Plastic Kit)</t>
    </r>
  </si>
  <si>
    <r>
      <t>Cryx Helljack Plastic Kit
Corruptor/Reaper/</t>
    </r>
    <r>
      <rPr>
        <sz val="11"/>
        <color rgb="FF0070C0"/>
        <rFont val="Calibri"/>
        <family val="2"/>
        <scheme val="minor"/>
      </rPr>
      <t>Slayer</t>
    </r>
    <r>
      <rPr>
        <sz val="11"/>
        <color theme="1"/>
        <rFont val="Calibri"/>
        <family val="2"/>
        <scheme val="minor"/>
      </rPr>
      <t xml:space="preserve"> - Cryx Helljack (Plastic Kit)</t>
    </r>
  </si>
  <si>
    <r>
      <rPr>
        <sz val="11"/>
        <color rgb="FF0070C0"/>
        <rFont val="Calibri"/>
        <family val="2"/>
        <scheme val="minor"/>
      </rPr>
      <t>Deathripper</t>
    </r>
    <r>
      <rPr>
        <sz val="11"/>
        <color theme="1"/>
        <rFont val="Calibri"/>
        <family val="2"/>
        <scheme val="minor"/>
      </rPr>
      <t xml:space="preserve"> - Cryx Bonejack (2) (Plastic)</t>
    </r>
  </si>
  <si>
    <r>
      <rPr>
        <sz val="11"/>
        <color rgb="FF0070C0"/>
        <rFont val="Calibri"/>
        <family val="2"/>
        <scheme val="minor"/>
      </rPr>
      <t>Defiler</t>
    </r>
    <r>
      <rPr>
        <sz val="11"/>
        <color theme="1"/>
        <rFont val="Calibri"/>
        <family val="2"/>
        <scheme val="minor"/>
      </rPr>
      <t xml:space="preserve"> - Cryx Bonejack (2) (Plastic)</t>
    </r>
  </si>
  <si>
    <r>
      <rPr>
        <sz val="11"/>
        <color rgb="FF0070C0"/>
        <rFont val="Calibri"/>
        <family val="2"/>
        <scheme val="minor"/>
      </rPr>
      <t>Desecrator</t>
    </r>
    <r>
      <rPr>
        <sz val="11"/>
        <color theme="1"/>
        <rFont val="Calibri"/>
        <family val="2"/>
        <scheme val="minor"/>
      </rPr>
      <t>/Harrower/Leviathan
Cryx Helljack (Plastic Kit)</t>
    </r>
  </si>
  <si>
    <r>
      <t>Desecrator/</t>
    </r>
    <r>
      <rPr>
        <sz val="11"/>
        <color rgb="FF0070C0"/>
        <rFont val="Calibri"/>
        <family val="2"/>
        <scheme val="minor"/>
      </rPr>
      <t>Harrower</t>
    </r>
    <r>
      <rPr>
        <sz val="11"/>
        <color theme="1"/>
        <rFont val="Calibri"/>
        <family val="2"/>
        <scheme val="minor"/>
      </rPr>
      <t>/Leviathan
Cryx Helljack (Plastic Kit)</t>
    </r>
  </si>
  <si>
    <r>
      <t>Desecrator/Harrower/</t>
    </r>
    <r>
      <rPr>
        <sz val="11"/>
        <color rgb="FF0070C0"/>
        <rFont val="Calibri"/>
        <family val="2"/>
        <scheme val="minor"/>
      </rPr>
      <t>Leviathan</t>
    </r>
    <r>
      <rPr>
        <sz val="11"/>
        <color theme="1"/>
        <rFont val="Calibri"/>
        <family val="2"/>
        <scheme val="minor"/>
      </rPr>
      <t xml:space="preserve">
Cryx Helljack (Plastic Kit)</t>
    </r>
  </si>
  <si>
    <t>box
replaces 34026</t>
  </si>
  <si>
    <t>box
replaces 34039</t>
  </si>
  <si>
    <r>
      <rPr>
        <sz val="11"/>
        <color rgb="FF0070C0"/>
        <rFont val="Calibri"/>
        <family val="2"/>
        <scheme val="minor"/>
      </rPr>
      <t>Erebus</t>
    </r>
    <r>
      <rPr>
        <sz val="11"/>
        <color theme="1"/>
        <rFont val="Calibri"/>
        <family val="2"/>
        <scheme val="minor"/>
      </rPr>
      <t xml:space="preserve"> - Cryx Character Helljack (Upgrade Kit)</t>
    </r>
  </si>
  <si>
    <t>blister
requires 34066</t>
  </si>
  <si>
    <r>
      <rPr>
        <sz val="11"/>
        <color rgb="FF0070C0"/>
        <rFont val="Calibri"/>
        <family val="2"/>
        <scheme val="minor"/>
      </rPr>
      <t>Malice</t>
    </r>
    <r>
      <rPr>
        <sz val="11"/>
        <color theme="1"/>
        <rFont val="Calibri"/>
        <family val="2"/>
        <scheme val="minor"/>
      </rPr>
      <t xml:space="preserve"> - Cryx Character Helljack (Upgrade Kit)</t>
    </r>
  </si>
  <si>
    <r>
      <rPr>
        <sz val="11"/>
        <color rgb="FF0070C0"/>
        <rFont val="Calibri"/>
        <family val="2"/>
        <scheme val="minor"/>
      </rPr>
      <t>Wraith Engine</t>
    </r>
    <r>
      <rPr>
        <sz val="11"/>
        <color theme="1"/>
        <rFont val="Calibri"/>
        <family val="2"/>
        <scheme val="minor"/>
      </rPr>
      <t xml:space="preserve"> - Cryx Battle Engine</t>
    </r>
  </si>
  <si>
    <r>
      <rPr>
        <sz val="11"/>
        <color rgb="FF0070C0"/>
        <rFont val="Calibri"/>
        <family val="2"/>
        <scheme val="minor"/>
      </rPr>
      <t>Kraken</t>
    </r>
    <r>
      <rPr>
        <sz val="11"/>
        <color theme="1"/>
        <rFont val="Calibri"/>
        <family val="2"/>
        <scheme val="minor"/>
      </rPr>
      <t xml:space="preserve"> - Cryx Colossal</t>
    </r>
  </si>
  <si>
    <t>50,30</t>
  </si>
  <si>
    <r>
      <rPr>
        <sz val="11"/>
        <color rgb="FF0070C0"/>
        <rFont val="Calibri"/>
        <family val="2"/>
        <scheme val="minor"/>
      </rPr>
      <t>General Gerlak Slaughterborn</t>
    </r>
    <r>
      <rPr>
        <sz val="11"/>
        <color theme="1"/>
        <rFont val="Calibri"/>
        <family val="2"/>
        <scheme val="minor"/>
      </rPr>
      <t xml:space="preserve">
Cryx Blighted Trollkin Character Solo</t>
    </r>
  </si>
  <si>
    <r>
      <rPr>
        <sz val="11"/>
        <color rgb="FF0070C0"/>
        <rFont val="Calibri"/>
        <family val="2"/>
        <scheme val="minor"/>
      </rPr>
      <t>Pistol Wraith</t>
    </r>
    <r>
      <rPr>
        <sz val="11"/>
        <color theme="1"/>
        <rFont val="Calibri"/>
        <family val="2"/>
        <scheme val="minor"/>
      </rPr>
      <t xml:space="preserve"> Alternate Version
Pistol Wraith - Cryx Solo (Variant)</t>
    </r>
  </si>
  <si>
    <t>Soul Trapper</t>
  </si>
  <si>
    <t>Deneghra, The Soul Weaver</t>
  </si>
  <si>
    <t>BEWC</t>
  </si>
  <si>
    <t>Swamp Gobber River Raiders</t>
  </si>
  <si>
    <t>Cognifex Cyphon</t>
  </si>
  <si>
    <t>PPress
2007</t>
  </si>
  <si>
    <r>
      <t xml:space="preserve">Kovnik </t>
    </r>
    <r>
      <rPr>
        <sz val="11"/>
        <color rgb="FF0070C0"/>
        <rFont val="Calibri"/>
        <family val="2"/>
        <scheme val="minor"/>
      </rPr>
      <t xml:space="preserve">Jozef Grigorovich
</t>
    </r>
    <r>
      <rPr>
        <sz val="11"/>
        <color theme="1"/>
        <rFont val="Calibri"/>
        <family val="2"/>
        <scheme val="minor"/>
      </rPr>
      <t>Khador Winter Guard Character Solo</t>
    </r>
  </si>
  <si>
    <r>
      <rPr>
        <sz val="11"/>
        <color rgb="FF0070C0"/>
        <rFont val="Calibri"/>
        <family val="2"/>
        <scheme val="minor"/>
      </rPr>
      <t xml:space="preserve">Hammerfall High Shield Gun Corps
</t>
    </r>
    <r>
      <rPr>
        <sz val="11"/>
        <color theme="1"/>
        <rFont val="Calibri"/>
        <family val="2"/>
        <scheme val="minor"/>
      </rPr>
      <t>Mercenary Rhulic Unit (6)</t>
    </r>
  </si>
  <si>
    <t>box, new sculpts
replaces 33010, 33019, 33049</t>
  </si>
  <si>
    <t>Final_0</t>
  </si>
  <si>
    <t>WL</t>
  </si>
  <si>
    <t>Axer</t>
  </si>
  <si>
    <t>Impaler</t>
  </si>
  <si>
    <t>Pyre Troll</t>
  </si>
  <si>
    <t>Dire Troll Mauler</t>
  </si>
  <si>
    <t>Earthborn Dire Troll</t>
  </si>
  <si>
    <t>Winter Troll</t>
  </si>
  <si>
    <t>Troll Bouncer</t>
  </si>
  <si>
    <t>Slag Troll</t>
  </si>
  <si>
    <t>Baldur the Stonecleaver</t>
  </si>
  <si>
    <t>Krueger the Stormwrath</t>
  </si>
  <si>
    <t>Argus</t>
  </si>
  <si>
    <t>Woldwatcher</t>
  </si>
  <si>
    <t>Gorax</t>
  </si>
  <si>
    <t>Woldwarden</t>
  </si>
  <si>
    <t>Tharn Ravager Unit Box</t>
  </si>
  <si>
    <t>Tharn Bloodtrackers Unit Box</t>
  </si>
  <si>
    <t>Shifting Stones</t>
  </si>
  <si>
    <t>Lord of the Feast</t>
  </si>
  <si>
    <t>Morvahna the Autumnblade</t>
  </si>
  <si>
    <t>Gnarlhorn Satyr</t>
  </si>
  <si>
    <t>Woldwyrd</t>
  </si>
  <si>
    <t>Blackclad Wayfarer</t>
  </si>
  <si>
    <t>Sentry Stone &amp; Mannikins</t>
  </si>
  <si>
    <t>Tharn Ravager Shaman</t>
  </si>
  <si>
    <t>Krueger the Stormlord</t>
  </si>
  <si>
    <t>Moshar the Desertwalker</t>
  </si>
  <si>
    <t>Megalith
Unique Heavy Warbeast</t>
  </si>
  <si>
    <t>Shadowhorn Satyr</t>
  </si>
  <si>
    <t>Tharn Ravager White Mane</t>
  </si>
  <si>
    <t>Tharn Bloodweaver Unit</t>
  </si>
  <si>
    <t>War Wolf</t>
  </si>
  <si>
    <t>Archdomina Makeda</t>
  </si>
  <si>
    <t>Lord Tyrant Hexeris</t>
  </si>
  <si>
    <t>Cyclops Savage</t>
  </si>
  <si>
    <t>Basilisk Drake</t>
  </si>
  <si>
    <t>Basilisk Krea</t>
  </si>
  <si>
    <t>Cataphract Arcuarii Unit Box</t>
  </si>
  <si>
    <t>Cataphract Arcuarius</t>
  </si>
  <si>
    <t>Cataphract Cetratus</t>
  </si>
  <si>
    <t>Ancestral Guardian</t>
  </si>
  <si>
    <t>Tyrant Xerxis</t>
  </si>
  <si>
    <t>Supreme Aptimus Zaal &amp; Kovaas</t>
  </si>
  <si>
    <t>Bronzeback Titan</t>
  </si>
  <si>
    <t>Rhinodon</t>
  </si>
  <si>
    <t>Praetorian Ferox Cavalry (1)</t>
  </si>
  <si>
    <t>Venator Catapult Crew</t>
  </si>
  <si>
    <t>Praetorian Swordsmen Officer &amp; Standard Bearer</t>
  </si>
  <si>
    <t>Supreme Archdomina Makeda</t>
  </si>
  <si>
    <t>Void Seer Mordikaar</t>
  </si>
  <si>
    <t>Cyclops Shaman</t>
  </si>
  <si>
    <t>Extoller Soulward</t>
  </si>
  <si>
    <t>Tyrant Commander &amp; Standard Bearer</t>
  </si>
  <si>
    <t>36002a</t>
  </si>
  <si>
    <r>
      <rPr>
        <sz val="11"/>
        <color rgb="FF0070C0"/>
        <rFont val="Calibri"/>
        <family val="2"/>
        <scheme val="minor"/>
      </rPr>
      <t>Cipher</t>
    </r>
    <r>
      <rPr>
        <sz val="11"/>
        <color theme="1"/>
        <rFont val="Calibri"/>
        <family val="2"/>
        <scheme val="minor"/>
      </rPr>
      <t>/Inverter/Monitor
Convergence Heavy Vector (Plastic Kit)</t>
    </r>
  </si>
  <si>
    <t>36002b</t>
  </si>
  <si>
    <t>36002c</t>
  </si>
  <si>
    <r>
      <t>Cipher/</t>
    </r>
    <r>
      <rPr>
        <sz val="11"/>
        <color rgb="FF0070C0"/>
        <rFont val="Calibri"/>
        <family val="2"/>
        <scheme val="minor"/>
      </rPr>
      <t>Inverter</t>
    </r>
    <r>
      <rPr>
        <sz val="11"/>
        <color theme="1"/>
        <rFont val="Calibri"/>
        <family val="2"/>
        <scheme val="minor"/>
      </rPr>
      <t>/Monitor
Convergence Heavy Vector (Plastic Kit)</t>
    </r>
  </si>
  <si>
    <r>
      <t>Cipher/Inverter/</t>
    </r>
    <r>
      <rPr>
        <sz val="11"/>
        <color rgb="FF0070C0"/>
        <rFont val="Calibri"/>
        <family val="2"/>
        <scheme val="minor"/>
      </rPr>
      <t>Monitor</t>
    </r>
    <r>
      <rPr>
        <sz val="11"/>
        <color theme="1"/>
        <rFont val="Calibri"/>
        <family val="2"/>
        <scheme val="minor"/>
      </rPr>
      <t xml:space="preserve">
Convergence Heavy Vector (Plastic Kit)</t>
    </r>
  </si>
  <si>
    <t>LV</t>
  </si>
  <si>
    <t>Light Vector (Convergence)</t>
  </si>
  <si>
    <t>HV</t>
  </si>
  <si>
    <t>Heavy Vector (Convergence)</t>
  </si>
  <si>
    <t>Steelsoul Protector</t>
  </si>
  <si>
    <t>WC Unit</t>
  </si>
  <si>
    <t>36014a</t>
  </si>
  <si>
    <t>36014b</t>
  </si>
  <si>
    <t>36014c</t>
  </si>
  <si>
    <r>
      <rPr>
        <sz val="11"/>
        <color rgb="FF0070C0"/>
        <rFont val="Calibri"/>
        <family val="2"/>
        <scheme val="minor"/>
      </rPr>
      <t>Assimilator</t>
    </r>
    <r>
      <rPr>
        <sz val="11"/>
        <color theme="1"/>
        <rFont val="Calibri"/>
        <family val="2"/>
        <scheme val="minor"/>
      </rPr>
      <t>/Conservator/Modulator
Convergence Heavy Vector (Plastic Kit)</t>
    </r>
  </si>
  <si>
    <r>
      <t>Assimilator/</t>
    </r>
    <r>
      <rPr>
        <sz val="11"/>
        <color rgb="FF0070C0"/>
        <rFont val="Calibri"/>
        <family val="2"/>
        <scheme val="minor"/>
      </rPr>
      <t>Conservator</t>
    </r>
    <r>
      <rPr>
        <sz val="11"/>
        <color theme="1"/>
        <rFont val="Calibri"/>
        <family val="2"/>
        <scheme val="minor"/>
      </rPr>
      <t>/Modulator
Convergence Heavy Vector (Plastic Kit)</t>
    </r>
  </si>
  <si>
    <r>
      <t>Assimilator/Conservator/</t>
    </r>
    <r>
      <rPr>
        <sz val="11"/>
        <color rgb="FF0070C0"/>
        <rFont val="Calibri"/>
        <family val="2"/>
        <scheme val="minor"/>
      </rPr>
      <t>Modulator</t>
    </r>
    <r>
      <rPr>
        <sz val="11"/>
        <color theme="1"/>
        <rFont val="Calibri"/>
        <family val="2"/>
        <scheme val="minor"/>
      </rPr>
      <t xml:space="preserve">
Convergence Heavy Vector (Plastic Kit)</t>
    </r>
  </si>
  <si>
    <t>Alogrithmic Dispersion Optifex</t>
  </si>
  <si>
    <t>Prime Axiom</t>
  </si>
  <si>
    <t>Trollkin Champion Hero</t>
  </si>
  <si>
    <t>Trollkin Runeshapers</t>
  </si>
  <si>
    <t>Trollkin Scouts</t>
  </si>
  <si>
    <t>Trollkin Sluggers</t>
  </si>
  <si>
    <t>Skaldi Bonehammer</t>
  </si>
  <si>
    <t>Trollkin Runebearer</t>
  </si>
  <si>
    <t>Trollkin Fennblade Officer &amp; Drummer</t>
  </si>
  <si>
    <t>Trollkin Skinner</t>
  </si>
  <si>
    <t>71058a</t>
  </si>
  <si>
    <t>71058b</t>
  </si>
  <si>
    <t>71058c</t>
  </si>
  <si>
    <r>
      <t xml:space="preserve">Dire Troll </t>
    </r>
    <r>
      <rPr>
        <sz val="11"/>
        <color rgb="FF0070C0"/>
        <rFont val="Calibri"/>
        <family val="2"/>
        <scheme val="minor"/>
      </rPr>
      <t>Blitzer</t>
    </r>
    <r>
      <rPr>
        <sz val="11"/>
        <color theme="1"/>
        <rFont val="Calibri"/>
        <family val="2"/>
        <scheme val="minor"/>
      </rPr>
      <t>/Bomber/Mauler
Trollblood Heavy Warbeast (Plastic Kit)</t>
    </r>
  </si>
  <si>
    <r>
      <t>Dire Troll Blitzer/</t>
    </r>
    <r>
      <rPr>
        <sz val="11"/>
        <color rgb="FF0070C0"/>
        <rFont val="Calibri"/>
        <family val="2"/>
        <scheme val="minor"/>
      </rPr>
      <t>Bomber</t>
    </r>
    <r>
      <rPr>
        <sz val="11"/>
        <color theme="1"/>
        <rFont val="Calibri"/>
        <family val="2"/>
        <scheme val="minor"/>
      </rPr>
      <t>/Mauler
Trollblood Heavy Warbeast (Plastic Kit)</t>
    </r>
  </si>
  <si>
    <r>
      <t>Dire Troll Blitzer/Bomber/</t>
    </r>
    <r>
      <rPr>
        <sz val="11"/>
        <color rgb="FF0070C0"/>
        <rFont val="Calibri"/>
        <family val="2"/>
        <scheme val="minor"/>
      </rPr>
      <t>Mauler</t>
    </r>
    <r>
      <rPr>
        <sz val="11"/>
        <color theme="1"/>
        <rFont val="Calibri"/>
        <family val="2"/>
        <scheme val="minor"/>
      </rPr>
      <t xml:space="preserve">
Trollblood Heavy Warbeast (Plastic Kit)</t>
    </r>
  </si>
  <si>
    <t>Storm Troll</t>
  </si>
  <si>
    <t>HWB Up</t>
  </si>
  <si>
    <t>Mountain King</t>
  </si>
  <si>
    <t>Gargantuan</t>
  </si>
  <si>
    <t>EWL Unit</t>
  </si>
  <si>
    <t>Pyg Burrowers</t>
  </si>
  <si>
    <t>Bog Trog Ambushers Unit Box
Bog Trog Ambushers - Minion Unit (6)</t>
  </si>
  <si>
    <t>Ch Solo
Ch HWB</t>
  </si>
  <si>
    <t>Croak Hunter</t>
  </si>
  <si>
    <t>Dr. Arkadius</t>
  </si>
  <si>
    <t>War Hog - Minion Farrow Heavy Warbeast</t>
  </si>
  <si>
    <t>Farrow Razorback Crew</t>
  </si>
  <si>
    <t>Thrullg</t>
  </si>
  <si>
    <t>Farrow Slaughterhousers</t>
  </si>
  <si>
    <t>Gatorman Posse</t>
  </si>
  <si>
    <r>
      <rPr>
        <sz val="11"/>
        <color rgb="FF0070C0"/>
        <rFont val="Calibri"/>
        <family val="2"/>
        <scheme val="minor"/>
      </rPr>
      <t>Striders</t>
    </r>
    <r>
      <rPr>
        <sz val="11"/>
        <color theme="1"/>
        <rFont val="Calibri"/>
        <family val="2"/>
        <scheme val="minor"/>
      </rPr>
      <t xml:space="preserve"> Unit Box
Blighted Nyss Striders</t>
    </r>
  </si>
  <si>
    <r>
      <rPr>
        <sz val="11"/>
        <color rgb="FF0070C0"/>
        <rFont val="Calibri"/>
        <family val="2"/>
        <scheme val="minor"/>
      </rPr>
      <t>Forsaken</t>
    </r>
    <r>
      <rPr>
        <sz val="11"/>
        <rFont val="Calibri"/>
        <family val="2"/>
        <scheme val="minor"/>
      </rPr>
      <t xml:space="preserve">
Forsaken - Legion Blighted Nyss Solo</t>
    </r>
  </si>
  <si>
    <r>
      <rPr>
        <sz val="11"/>
        <color rgb="FF0070C0"/>
        <rFont val="Calibri"/>
        <family val="2"/>
        <scheme val="minor"/>
      </rPr>
      <t>Saeryn</t>
    </r>
    <r>
      <rPr>
        <sz val="11"/>
        <color theme="1"/>
        <rFont val="Calibri"/>
        <family val="2"/>
        <scheme val="minor"/>
      </rPr>
      <t>, Omen of Everblight
Legion Blighted Nyss Warlock</t>
    </r>
  </si>
  <si>
    <r>
      <rPr>
        <sz val="11"/>
        <color rgb="FF0070C0"/>
        <rFont val="Calibri"/>
        <family val="2"/>
        <scheme val="minor"/>
      </rPr>
      <t>Rhyas</t>
    </r>
    <r>
      <rPr>
        <sz val="11"/>
        <color theme="1"/>
        <rFont val="Calibri"/>
        <family val="2"/>
        <scheme val="minor"/>
      </rPr>
      <t>, Sigil of Everblight
Legion Blighted Nyss Warlock</t>
    </r>
  </si>
  <si>
    <r>
      <t xml:space="preserve">Blighted Archer &amp; Ammo Porter
Blighted </t>
    </r>
    <r>
      <rPr>
        <sz val="11"/>
        <color rgb="FF0070C0"/>
        <rFont val="Calibri"/>
        <family val="2"/>
        <scheme val="minor"/>
      </rPr>
      <t>Nyss Archer Officer &amp; Ammo Porter</t>
    </r>
  </si>
  <si>
    <t>Typhon</t>
  </si>
  <si>
    <t>WL
Ch LWB</t>
  </si>
  <si>
    <r>
      <rPr>
        <sz val="11"/>
        <color rgb="FF0070C0"/>
        <rFont val="Calibri"/>
        <family val="2"/>
        <scheme val="minor"/>
      </rPr>
      <t>Strider Officer &amp; Musician</t>
    </r>
    <r>
      <rPr>
        <sz val="11"/>
        <color theme="1"/>
        <rFont val="Calibri"/>
        <family val="2"/>
        <scheme val="minor"/>
      </rPr>
      <t xml:space="preserve"> UA
Blighted Nyss Strider Officer &amp; Musician</t>
    </r>
  </si>
  <si>
    <t>73081a</t>
  </si>
  <si>
    <t>73081b</t>
  </si>
  <si>
    <t>1of 2</t>
  </si>
  <si>
    <t>Dire Troll Mauler Exreme</t>
  </si>
  <si>
    <t>Praetorians Unit Box
Praetorian Swordsmen - Skorne Unit (6)</t>
  </si>
  <si>
    <t>Paingiver Tormentor &amp; Beast Handlers
Paingiver Beast Handlers - Skorne Unit (4)</t>
  </si>
  <si>
    <t>WL &amp; Solo</t>
  </si>
  <si>
    <t>Praetorian Ferox Cavalry Unit Box
Praetorian Ferox - Skorne Cavalry Unit (3)</t>
  </si>
  <si>
    <t>Lord Assassin Morghoul</t>
  </si>
  <si>
    <t>Paingiver Bloodrunner Master Tormentor</t>
  </si>
  <si>
    <t>Dominar Rasheth</t>
  </si>
  <si>
    <t>Razor Wurm</t>
  </si>
  <si>
    <t>Nihilators</t>
  </si>
  <si>
    <t>Venator Reiver Officer &amp; Standard</t>
  </si>
  <si>
    <t>Venator Flayer Cannon Crew</t>
  </si>
  <si>
    <t>Tyrant Vorkesh</t>
  </si>
  <si>
    <t>Paingiver Task Master</t>
  </si>
  <si>
    <t>74057a</t>
  </si>
  <si>
    <t>74057b</t>
  </si>
  <si>
    <t>74057c</t>
  </si>
  <si>
    <r>
      <t xml:space="preserve">Titan </t>
    </r>
    <r>
      <rPr>
        <sz val="11"/>
        <color rgb="FF0070C0"/>
        <rFont val="Calibri"/>
        <family val="2"/>
        <scheme val="minor"/>
      </rPr>
      <t>Cannoneer</t>
    </r>
    <r>
      <rPr>
        <sz val="11"/>
        <color theme="1"/>
        <rFont val="Calibri"/>
        <family val="2"/>
        <scheme val="minor"/>
      </rPr>
      <t>/Gladiator/Sentry
Skorne Heavy Warbeast (Plastic Kit)</t>
    </r>
  </si>
  <si>
    <r>
      <t>Titan Cannoneer/</t>
    </r>
    <r>
      <rPr>
        <sz val="11"/>
        <color rgb="FF0070C0"/>
        <rFont val="Calibri"/>
        <family val="2"/>
        <scheme val="minor"/>
      </rPr>
      <t>Gladiator</t>
    </r>
    <r>
      <rPr>
        <sz val="11"/>
        <color theme="1"/>
        <rFont val="Calibri"/>
        <family val="2"/>
        <scheme val="minor"/>
      </rPr>
      <t>/Sentry
Skorne Heavy Warbeast (Plastic Kit)</t>
    </r>
  </si>
  <si>
    <r>
      <t>Titan Cannoneer/Gladiator/</t>
    </r>
    <r>
      <rPr>
        <sz val="11"/>
        <color rgb="FF0070C0"/>
        <rFont val="Calibri"/>
        <family val="2"/>
        <scheme val="minor"/>
      </rPr>
      <t>Sentry</t>
    </r>
    <r>
      <rPr>
        <sz val="11"/>
        <color theme="1"/>
        <rFont val="Calibri"/>
        <family val="2"/>
        <scheme val="minor"/>
      </rPr>
      <t xml:space="preserve">
Skorne Heavy Warbeast (Plastic Kit)</t>
    </r>
  </si>
  <si>
    <t>Master Ascetic Naaresh</t>
  </si>
  <si>
    <t>Lord Arbiter Hexeris</t>
  </si>
  <si>
    <t>Cyclops Raider</t>
  </si>
  <si>
    <t>Archidon</t>
  </si>
  <si>
    <t>Venator Slingers</t>
  </si>
  <si>
    <t>Siege Animantarax</t>
  </si>
  <si>
    <t>Makeda &amp; The Exalted Court</t>
  </si>
  <si>
    <t>Immortals</t>
  </si>
  <si>
    <t>Mortitheurge Willbreaker</t>
  </si>
  <si>
    <t>ECav BE WL</t>
  </si>
  <si>
    <t>EWL
CH LWB</t>
  </si>
  <si>
    <t>WL
Ch Solo</t>
  </si>
  <si>
    <t>Wold Guardian</t>
  </si>
  <si>
    <t>Reeve of Orboros Chieftain &amp; Standard</t>
  </si>
  <si>
    <t>Nuala the Huntress</t>
  </si>
  <si>
    <t>Druid Wilder</t>
  </si>
  <si>
    <t>Tharn Ravager Chieftain</t>
  </si>
  <si>
    <t>Stone Keeper</t>
  </si>
  <si>
    <t>72057a</t>
  </si>
  <si>
    <t>72057b</t>
  </si>
  <si>
    <t>72057c</t>
  </si>
  <si>
    <r>
      <rPr>
        <sz val="11"/>
        <color rgb="FF0070C0"/>
        <rFont val="Calibri"/>
        <family val="2"/>
        <scheme val="minor"/>
      </rPr>
      <t>Feral</t>
    </r>
    <r>
      <rPr>
        <sz val="11"/>
        <color theme="1"/>
        <rFont val="Calibri"/>
        <family val="2"/>
        <scheme val="minor"/>
      </rPr>
      <t xml:space="preserve">/Pureblood/Stalker </t>
    </r>
    <r>
      <rPr>
        <sz val="11"/>
        <color rgb="FF0070C0"/>
        <rFont val="Calibri"/>
        <family val="2"/>
        <scheme val="minor"/>
      </rPr>
      <t>Warpwolf</t>
    </r>
    <r>
      <rPr>
        <sz val="11"/>
        <color theme="1"/>
        <rFont val="Calibri"/>
        <family val="2"/>
        <scheme val="minor"/>
      </rPr>
      <t xml:space="preserve">
Circle Heavy Warbeast (Plastic Kit)</t>
    </r>
  </si>
  <si>
    <r>
      <t>Feral/</t>
    </r>
    <r>
      <rPr>
        <sz val="11"/>
        <color rgb="FF0070C0"/>
        <rFont val="Calibri"/>
        <family val="2"/>
        <scheme val="minor"/>
      </rPr>
      <t>Pureblood</t>
    </r>
    <r>
      <rPr>
        <sz val="11"/>
        <color theme="1"/>
        <rFont val="Calibri"/>
        <family val="2"/>
        <scheme val="minor"/>
      </rPr>
      <t xml:space="preserve">/Stalker </t>
    </r>
    <r>
      <rPr>
        <sz val="11"/>
        <color rgb="FF0070C0"/>
        <rFont val="Calibri"/>
        <family val="2"/>
        <scheme val="minor"/>
      </rPr>
      <t>Warpwolf</t>
    </r>
    <r>
      <rPr>
        <sz val="11"/>
        <color theme="1"/>
        <rFont val="Calibri"/>
        <family val="2"/>
        <scheme val="minor"/>
      </rPr>
      <t xml:space="preserve">
Circle Heavy Warbeast (Plastic Kit)</t>
    </r>
  </si>
  <si>
    <r>
      <t>Feral/Pureblood/</t>
    </r>
    <r>
      <rPr>
        <sz val="11"/>
        <color rgb="FF0070C0"/>
        <rFont val="Calibri"/>
        <family val="2"/>
        <scheme val="minor"/>
      </rPr>
      <t>Stalker Warpwolf</t>
    </r>
    <r>
      <rPr>
        <sz val="11"/>
        <color theme="1"/>
        <rFont val="Calibri"/>
        <family val="2"/>
        <scheme val="minor"/>
      </rPr>
      <t xml:space="preserve">
Circle Heavy Warbeast (Plastic Kit)</t>
    </r>
  </si>
  <si>
    <t>Grayle the Farstrider</t>
  </si>
  <si>
    <t>Baldur the Stonesoul</t>
  </si>
  <si>
    <t>Winter Argus</t>
  </si>
  <si>
    <t>Scarsfell Griffon</t>
  </si>
  <si>
    <t>Gallows Grove</t>
  </si>
  <si>
    <t>Celestial Fulcrum</t>
  </si>
  <si>
    <t>Tharn Ravagers</t>
  </si>
  <si>
    <t>Woldwrath</t>
  </si>
  <si>
    <t>Warpborn Skinwalkers</t>
  </si>
  <si>
    <t>Tharn Bloodtrackers</t>
  </si>
  <si>
    <t>Rotterhorn Griffon</t>
  </si>
  <si>
    <t>Razorwing Griffon</t>
  </si>
  <si>
    <t>Argus Moonhound</t>
  </si>
  <si>
    <t>Warpborn Alpha</t>
  </si>
  <si>
    <t>Tharn Blood Pack</t>
  </si>
  <si>
    <t>72077a</t>
  </si>
  <si>
    <t>72077b</t>
  </si>
  <si>
    <t>72077c</t>
  </si>
  <si>
    <t>Una the Falconer</t>
  </si>
  <si>
    <t>Bradigus Thorle the Runecarver</t>
  </si>
  <si>
    <t>metal
resin
plastic</t>
  </si>
  <si>
    <t>Tharn Wolf Riders Cavalry Unit Box
Tharn Wolf Riders - Circle Light Cavalry Unit</t>
  </si>
  <si>
    <t>Kaya the Moonhunter &amp; Laris</t>
  </si>
  <si>
    <t>Extreme Dire Troll Mauler</t>
  </si>
  <si>
    <t>Trollkin Highwaymen</t>
  </si>
  <si>
    <t>Krielstone Bearer &amp; Stone Scribes</t>
  </si>
  <si>
    <t>Pyg Bushwhackers</t>
  </si>
  <si>
    <t>Night Troll</t>
  </si>
  <si>
    <t>Trollkin Sorcerer</t>
  </si>
  <si>
    <t>Scattergunners</t>
  </si>
  <si>
    <t>ECav WL</t>
  </si>
  <si>
    <t>Trollkin Champions</t>
  </si>
  <si>
    <t>Troll Axer</t>
  </si>
  <si>
    <t>Troll Impaler</t>
  </si>
  <si>
    <t>Trollkin Warders</t>
  </si>
  <si>
    <t>Dozer &amp; Smigg</t>
  </si>
  <si>
    <t>Grissel Bloodsong, Marshal of the Kriels
Epic Trollkin Warlock</t>
  </si>
  <si>
    <t>Ch HWB Up</t>
  </si>
  <si>
    <t>Troll Whelps</t>
  </si>
  <si>
    <t>Swamp Troll</t>
  </si>
  <si>
    <t>Kriel Warrior Unit Box
Kriel Warriors - Trollkin Unit</t>
  </si>
  <si>
    <t>Pyg Bushwhackers Unit Box</t>
  </si>
  <si>
    <t>Krielstone Bearer &amp; Stone Scribes
Trollkin Unit</t>
  </si>
  <si>
    <t>Scattergunners Unit Box
Trollkin Unit</t>
  </si>
  <si>
    <t>LCav Unit</t>
  </si>
  <si>
    <r>
      <rPr>
        <sz val="11"/>
        <color rgb="FF0070C0"/>
        <rFont val="Calibri"/>
        <family val="2"/>
        <scheme val="minor"/>
      </rPr>
      <t>Shredder</t>
    </r>
    <r>
      <rPr>
        <sz val="11"/>
        <color theme="1"/>
        <rFont val="Calibri"/>
        <family val="2"/>
        <scheme val="minor"/>
      </rPr>
      <t xml:space="preserve"> (2)</t>
    </r>
  </si>
  <si>
    <r>
      <rPr>
        <sz val="11"/>
        <color rgb="FF0070C0"/>
        <rFont val="Calibri"/>
        <family val="2"/>
        <scheme val="minor"/>
      </rPr>
      <t>Harrier</t>
    </r>
    <r>
      <rPr>
        <sz val="11"/>
        <color theme="1"/>
        <rFont val="Calibri"/>
        <family val="2"/>
        <scheme val="minor"/>
      </rPr>
      <t xml:space="preserve"> (2)</t>
    </r>
  </si>
  <si>
    <r>
      <rPr>
        <sz val="11"/>
        <color rgb="FF0070C0"/>
        <rFont val="Calibri"/>
        <family val="2"/>
        <scheme val="minor"/>
      </rPr>
      <t>Vayl</t>
    </r>
    <r>
      <rPr>
        <sz val="11"/>
        <color theme="1"/>
        <rFont val="Calibri"/>
        <family val="2"/>
        <scheme val="minor"/>
      </rPr>
      <t>, Disciple of Everblight
Blighted Nyss Warlock</t>
    </r>
  </si>
  <si>
    <r>
      <rPr>
        <sz val="11"/>
        <color rgb="FF0070C0"/>
        <rFont val="Calibri"/>
        <family val="2"/>
        <scheme val="minor"/>
      </rPr>
      <t>Thagrosh</t>
    </r>
    <r>
      <rPr>
        <sz val="11"/>
        <color theme="1"/>
        <rFont val="Calibri"/>
        <family val="2"/>
        <scheme val="minor"/>
      </rPr>
      <t>, Prophet of Everblight
Blighted Ogrun Warlock</t>
    </r>
  </si>
  <si>
    <r>
      <rPr>
        <sz val="11"/>
        <color rgb="FF0070C0"/>
        <rFont val="Calibri"/>
        <family val="2"/>
        <scheme val="minor"/>
      </rPr>
      <t>Blighted Archers</t>
    </r>
    <r>
      <rPr>
        <sz val="11"/>
        <color theme="1"/>
        <rFont val="Calibri"/>
        <family val="2"/>
        <scheme val="minor"/>
      </rPr>
      <t xml:space="preserve"> Unit Box
Blighted Nyss Archers</t>
    </r>
  </si>
  <si>
    <r>
      <rPr>
        <sz val="11"/>
        <color rgb="FF0070C0"/>
        <rFont val="Calibri"/>
        <family val="2"/>
        <scheme val="minor"/>
      </rPr>
      <t>Blighted Swordsmen</t>
    </r>
    <r>
      <rPr>
        <sz val="11"/>
        <color theme="1"/>
        <rFont val="Calibri"/>
        <family val="2"/>
        <scheme val="minor"/>
      </rPr>
      <t xml:space="preserve"> Unit Box
Blighted Nyss Swordsmen</t>
    </r>
  </si>
  <si>
    <r>
      <rPr>
        <sz val="11"/>
        <color rgb="FF0070C0"/>
        <rFont val="Calibri"/>
        <family val="2"/>
        <scheme val="minor"/>
      </rPr>
      <t>Warmonger</t>
    </r>
    <r>
      <rPr>
        <sz val="11"/>
        <color theme="1"/>
        <rFont val="Calibri"/>
        <family val="2"/>
        <scheme val="minor"/>
      </rPr>
      <t xml:space="preserve"> Unit Box
Blighted Ogrun Warmongers</t>
    </r>
  </si>
  <si>
    <t>Spawning Vessel
Blighted Nyss Unit</t>
  </si>
  <si>
    <r>
      <rPr>
        <sz val="11"/>
        <color rgb="FF0070C0"/>
        <rFont val="Calibri"/>
        <family val="2"/>
        <scheme val="minor"/>
      </rPr>
      <t>Blighted Legionnaires</t>
    </r>
    <r>
      <rPr>
        <sz val="11"/>
        <color theme="1"/>
        <rFont val="Calibri"/>
        <family val="2"/>
        <scheme val="minor"/>
      </rPr>
      <t xml:space="preserve"> Unit Box
Blighted Nyss Legionnaires</t>
    </r>
  </si>
  <si>
    <t>Cav Solo</t>
  </si>
  <si>
    <r>
      <rPr>
        <sz val="11"/>
        <color rgb="FF0070C0"/>
        <rFont val="Calibri"/>
        <family val="2"/>
        <scheme val="minor"/>
      </rPr>
      <t>Warmonger War Chief</t>
    </r>
    <r>
      <rPr>
        <sz val="11"/>
        <color theme="1"/>
        <rFont val="Calibri"/>
        <family val="2"/>
        <scheme val="minor"/>
      </rPr>
      <t xml:space="preserve">
Blighted Ogrun Solo</t>
    </r>
  </si>
  <si>
    <r>
      <t xml:space="preserve">Strider </t>
    </r>
    <r>
      <rPr>
        <sz val="11"/>
        <color rgb="FF0070C0"/>
        <rFont val="Calibri"/>
        <family val="2"/>
        <scheme val="minor"/>
      </rPr>
      <t xml:space="preserve">Deathstalker
</t>
    </r>
    <r>
      <rPr>
        <sz val="11"/>
        <rFont val="Calibri"/>
        <family val="2"/>
        <scheme val="minor"/>
      </rPr>
      <t>Blighted Nyss Solo</t>
    </r>
  </si>
  <si>
    <t>Blackfrost Shard</t>
  </si>
  <si>
    <t>Spell Martyr</t>
  </si>
  <si>
    <t>Kallus, Wrath of Everblight</t>
  </si>
  <si>
    <r>
      <rPr>
        <sz val="11"/>
        <color rgb="FF0070C0"/>
        <rFont val="Calibri"/>
        <family val="2"/>
        <scheme val="minor"/>
      </rPr>
      <t>Succubus</t>
    </r>
    <r>
      <rPr>
        <sz val="11"/>
        <color theme="1"/>
        <rFont val="Calibri"/>
        <family val="2"/>
        <scheme val="minor"/>
      </rPr>
      <t xml:space="preserve"> - Blighted Nyss Solo</t>
    </r>
  </si>
  <si>
    <t>Naga Nightlurker</t>
  </si>
  <si>
    <t>Sep 2015 Product List</t>
  </si>
  <si>
    <t>Farrow Bone Grinders</t>
  </si>
  <si>
    <t>Sword Knights</t>
  </si>
  <si>
    <r>
      <rPr>
        <sz val="11"/>
        <color rgb="FF0070C0"/>
        <rFont val="Calibri"/>
        <family val="2"/>
        <scheme val="minor"/>
      </rPr>
      <t>Trencher Infantry</t>
    </r>
    <r>
      <rPr>
        <sz val="11"/>
        <color theme="1"/>
        <rFont val="Calibri"/>
        <family val="2"/>
        <scheme val="minor"/>
      </rPr>
      <t xml:space="preserve"> with Three Weapon Attachments</t>
    </r>
  </si>
  <si>
    <r>
      <t xml:space="preserve">Kovnik Andrei </t>
    </r>
    <r>
      <rPr>
        <sz val="11"/>
        <color rgb="FF0070C0"/>
        <rFont val="Calibri"/>
        <family val="2"/>
        <scheme val="minor"/>
      </rPr>
      <t>Malakov</t>
    </r>
  </si>
  <si>
    <r>
      <t xml:space="preserve">Orsus Zoktavir, the </t>
    </r>
    <r>
      <rPr>
        <sz val="11"/>
        <color rgb="FF0070C0"/>
        <rFont val="Calibri"/>
        <family val="2"/>
        <scheme val="minor"/>
      </rPr>
      <t>Butcher</t>
    </r>
    <r>
      <rPr>
        <sz val="11"/>
        <color theme="1"/>
        <rFont val="Calibri"/>
        <family val="2"/>
        <scheme val="minor"/>
      </rPr>
      <t xml:space="preserve"> Unleashed</t>
    </r>
  </si>
  <si>
    <t>metal
repackage</t>
  </si>
  <si>
    <t>Blackbane's Ghost Raiders</t>
  </si>
  <si>
    <r>
      <rPr>
        <sz val="11"/>
        <color rgb="FF0070C0"/>
        <rFont val="Calibri"/>
        <family val="2"/>
        <scheme val="minor"/>
      </rPr>
      <t>Aiakos</t>
    </r>
    <r>
      <rPr>
        <sz val="11"/>
        <color theme="1"/>
        <rFont val="Calibri"/>
        <family val="2"/>
        <scheme val="minor"/>
      </rPr>
      <t>, Scourge of the Meredius</t>
    </r>
  </si>
  <si>
    <t>Imperatus</t>
  </si>
  <si>
    <t>Houseguard Thane</t>
  </si>
  <si>
    <r>
      <rPr>
        <sz val="11"/>
        <color rgb="FF0070C0"/>
        <rFont val="Calibri"/>
        <family val="2"/>
        <scheme val="minor"/>
      </rPr>
      <t>Elara, Tyro</t>
    </r>
    <r>
      <rPr>
        <sz val="11"/>
        <color theme="1"/>
        <rFont val="Calibri"/>
        <family val="2"/>
        <scheme val="minor"/>
      </rPr>
      <t xml:space="preserve"> of the Third Chamber</t>
    </r>
  </si>
  <si>
    <t>Elimination Servitors</t>
  </si>
  <si>
    <t>BE
Solos</t>
  </si>
  <si>
    <t>Galvanizer</t>
  </si>
  <si>
    <t>Transverse Enumerator</t>
  </si>
  <si>
    <t>Reflex Servitors</t>
  </si>
  <si>
    <t>Eradicators</t>
  </si>
  <si>
    <t>Mitigator</t>
  </si>
  <si>
    <t>Perforators</t>
  </si>
  <si>
    <t>Obstructors</t>
  </si>
  <si>
    <t>Attunement Servitor</t>
  </si>
  <si>
    <t>Reciprocators</t>
  </si>
  <si>
    <t>Iron Mother Directrix &amp; Exponent Servitors</t>
  </si>
  <si>
    <t>Convergence of Cyriss Army Box</t>
  </si>
  <si>
    <r>
      <rPr>
        <sz val="11"/>
        <color rgb="FF0070C0"/>
        <rFont val="Calibri"/>
        <family val="2"/>
        <scheme val="minor"/>
      </rPr>
      <t>Hammerfall High Shield Gun Corps</t>
    </r>
    <r>
      <rPr>
        <sz val="11"/>
        <color theme="1"/>
        <rFont val="Calibri"/>
        <family val="2"/>
        <scheme val="minor"/>
      </rPr>
      <t xml:space="preserve">
Mercenary Rhulic Unit</t>
    </r>
  </si>
  <si>
    <t>Cephalyx Army Box</t>
  </si>
  <si>
    <r>
      <rPr>
        <sz val="11"/>
        <color rgb="FF0070C0"/>
        <rFont val="Calibri"/>
        <family val="2"/>
        <scheme val="minor"/>
      </rPr>
      <t>Cephalyx Slaver and Drudge Mind Slaves</t>
    </r>
    <r>
      <rPr>
        <sz val="11"/>
        <color theme="1"/>
        <rFont val="Calibri"/>
        <family val="2"/>
        <scheme val="minor"/>
      </rPr>
      <t xml:space="preserve"> Unit Box
Cryx Ally Unit</t>
    </r>
  </si>
  <si>
    <t>Nephilim Bloodseer</t>
  </si>
  <si>
    <t>Fyanna the Lash</t>
  </si>
  <si>
    <t>Paingiver Beast Handlers</t>
  </si>
  <si>
    <t>Tyrant Zaadesh</t>
  </si>
  <si>
    <t>Praetorian Karax</t>
  </si>
  <si>
    <t xml:space="preserve">Bog Trog Ambushers </t>
  </si>
  <si>
    <t>Gatorman Bokor &amp; Bog Trog Swamp Shamblers</t>
  </si>
  <si>
    <t>hard plastic</t>
  </si>
  <si>
    <t>Gremlin Swarm</t>
  </si>
  <si>
    <t>Lt Cav Solo</t>
  </si>
  <si>
    <t>Kossite Woodsmen</t>
  </si>
  <si>
    <t>Venator Reivers</t>
  </si>
  <si>
    <t>Ruin</t>
  </si>
  <si>
    <t>resin &amp; metal
repackage</t>
  </si>
  <si>
    <r>
      <t xml:space="preserve">Major Prime </t>
    </r>
    <r>
      <rPr>
        <sz val="11"/>
        <color rgb="FF0070C0"/>
        <rFont val="Calibri"/>
        <family val="2"/>
        <scheme val="minor"/>
      </rPr>
      <t>Victoria Haley</t>
    </r>
    <r>
      <rPr>
        <sz val="11"/>
        <color theme="1"/>
        <rFont val="Calibri"/>
        <family val="2"/>
        <scheme val="minor"/>
      </rPr>
      <t xml:space="preserve">
Cygnar Epic Warcaster Unit</t>
    </r>
  </si>
  <si>
    <r>
      <t xml:space="preserve">Lord General </t>
    </r>
    <r>
      <rPr>
        <sz val="11"/>
        <color rgb="FF0070C0"/>
        <rFont val="Calibri"/>
        <family val="2"/>
        <scheme val="minor"/>
      </rPr>
      <t>Coleman Stryker</t>
    </r>
    <r>
      <rPr>
        <sz val="11"/>
        <color theme="1"/>
        <rFont val="Calibri"/>
        <family val="2"/>
        <scheme val="minor"/>
      </rPr>
      <t xml:space="preserve">
Cygnar Cavalry Warcaster</t>
    </r>
  </si>
  <si>
    <t>ECav WC</t>
  </si>
  <si>
    <t>Flameguard Cleansers</t>
  </si>
  <si>
    <t>Extreme Carnivean</t>
  </si>
  <si>
    <t>Nephilim Bolt Thrower</t>
  </si>
  <si>
    <t>Blighted Nyss Legionnaires</t>
  </si>
  <si>
    <r>
      <t xml:space="preserve">Obavnik Kommander </t>
    </r>
    <r>
      <rPr>
        <sz val="11"/>
        <color rgb="FF0070C0"/>
        <rFont val="Calibri"/>
        <family val="2"/>
        <scheme val="minor"/>
      </rPr>
      <t>Zerkova &amp; Reaver Guard</t>
    </r>
    <r>
      <rPr>
        <sz val="11"/>
        <color theme="1"/>
        <rFont val="Calibri"/>
        <family val="2"/>
        <scheme val="minor"/>
      </rPr>
      <t xml:space="preserve">
Khador Epic Warcaster Unit</t>
    </r>
  </si>
  <si>
    <t>Battle Dress Green
Traitor Green
Bastion Grey
Hammerfall Khaki
Gun Corps Brown
Exile Blue</t>
  </si>
  <si>
    <t>Ryn Flesh
Underbelly Blue
Arcane Blue
Morrow White
Cryx Bane Highlight
Traitor Green</t>
  </si>
  <si>
    <t>Pig Iron
Morrow White
Thamar Black
Solid Gold
Bootstrap Leather
Midlund Flesh</t>
  </si>
  <si>
    <t>Cygnar Blue Base
Cygnar Blue Highlight
Ironhull Grey
Cygnus Yellow
Arcane Blue
Rucksack Tan</t>
  </si>
  <si>
    <t>Quick Silver
Cold Steel
Pig Iron
Arcane Blue
Brass Balls
Menoth White Highlight</t>
  </si>
  <si>
    <t>limited time, 35 points
WC Issyria, Sibyl of dawn
Banshee HM
Manticore HM
Houseguard Halberdiers
Houseguard Halberdier UA
Houseguard Riflemen
Arcanist Solo
Houseguard Thane Solo
Eiryss, Mage Huner of Ios</t>
  </si>
  <si>
    <t>limited time, 35 points
Supreme Archdomina Makeda
Molik Karn
Titan Gladiator
Praetorian Swordsmen
Cataphract Incindiarii
Paingiver Beast Handlers
Aptimus Marketh</t>
  </si>
  <si>
    <t>plastic
resin
metal</t>
  </si>
  <si>
    <t>starter</t>
  </si>
  <si>
    <t xml:space="preserve">limited time, 35 points
Warlock Kromac the Ravenous
Warpwolf Stalker Heavy Warbeast
Gnarlhorn Satyr Heavy Warbeast
Gorax Light Warbeast
Tharn Blood Pack Unit
Shifting Stones Unit
Stone Keeper Unit Attachment
Lord of the Feast Solo </t>
  </si>
  <si>
    <t>limited time, 35 points
Grissel Bloodsong, Fell Caller
Dire Troll Blitzer
Dire Troll Mauler
Krielstone Bearer &amp; Stone Scribe
Trollkin Champion Unit
Trollkin Warder Unit</t>
  </si>
  <si>
    <t>N.A</t>
  </si>
  <si>
    <t>Commander Coleman Stryker
Charger LWJ
Lancer LWJ
Ironclad HWJ</t>
  </si>
  <si>
    <t>High Exemplar Kreoss
Revenger LWJ
Repenter LWJ
Crusader HWJ</t>
  </si>
  <si>
    <t>Kommander Sorscha
Juggernaut HWJ
Destroyer HWJ</t>
  </si>
  <si>
    <t>Warwitch Deneghra
2x Deathripper BJ
Defiler BJ
Slayer HJ</t>
  </si>
  <si>
    <t>Khador - 8 minis
WC Kommander Sorscha
Juggernaut HWJ
Destroyer HWJ
Man-o-War Shocktoopers
Menoth - 9 minis
WC High Exemplar Kreoss
Crusader HWJ
Vanquisher HWJ
Repenter LWJ
Exemplar Cinerators</t>
  </si>
  <si>
    <t>Magnus the Traitor
Renegade LWJ
Mangler HWJ
Talon LWJ</t>
  </si>
  <si>
    <t xml:space="preserve">Eiryss, Mage Hunter of Ios No Quarter limited </t>
  </si>
  <si>
    <t>No Quarter</t>
  </si>
  <si>
    <t>special NQ 14,15,16</t>
  </si>
  <si>
    <t>Jan 2008?</t>
  </si>
  <si>
    <t>41060?</t>
  </si>
  <si>
    <t>box
see 31086</t>
  </si>
  <si>
    <t>from old list
see 31018</t>
  </si>
  <si>
    <t>see 31018</t>
  </si>
  <si>
    <t>blister
see 31019</t>
  </si>
  <si>
    <t>from old list
see 31019</t>
  </si>
  <si>
    <t>box
see 31073</t>
  </si>
  <si>
    <t>replaced by 31087</t>
  </si>
  <si>
    <t>Out of Production</t>
  </si>
  <si>
    <t>see 32097</t>
  </si>
  <si>
    <t>Circle
Legion</t>
  </si>
  <si>
    <t>Warlocks/Warwitches</t>
  </si>
  <si>
    <t>Warbeasts</t>
  </si>
  <si>
    <t>Weapon Crew Unit</t>
  </si>
  <si>
    <r>
      <rPr>
        <sz val="11"/>
        <color rgb="FF0070C0"/>
        <rFont val="Calibri"/>
        <family val="2"/>
        <scheme val="minor"/>
      </rPr>
      <t>Garryth</t>
    </r>
    <r>
      <rPr>
        <sz val="11"/>
        <color theme="1"/>
        <rFont val="Calibri"/>
        <family val="2"/>
        <scheme val="minor"/>
      </rPr>
      <t>, Blade of Retribution</t>
    </r>
  </si>
  <si>
    <r>
      <rPr>
        <sz val="11"/>
        <color rgb="FF0070C0"/>
        <rFont val="Calibri"/>
        <family val="2"/>
        <scheme val="minor"/>
      </rPr>
      <t>Kaelyssa</t>
    </r>
    <r>
      <rPr>
        <sz val="11"/>
        <color theme="1"/>
        <rFont val="Calibri"/>
        <family val="2"/>
        <scheme val="minor"/>
      </rPr>
      <t>, Night's Whisper</t>
    </r>
  </si>
  <si>
    <r>
      <rPr>
        <sz val="11"/>
        <color rgb="FF0070C0"/>
        <rFont val="Calibri"/>
        <family val="2"/>
        <scheme val="minor"/>
      </rPr>
      <t>Ravyn</t>
    </r>
    <r>
      <rPr>
        <sz val="11"/>
        <color theme="1"/>
        <rFont val="Calibri"/>
        <family val="2"/>
        <scheme val="minor"/>
      </rPr>
      <t>, Eternal Light</t>
    </r>
  </si>
  <si>
    <r>
      <rPr>
        <sz val="11"/>
        <color rgb="FF0070C0"/>
        <rFont val="Calibri"/>
        <family val="2"/>
        <scheme val="minor"/>
      </rPr>
      <t>Thyron</t>
    </r>
    <r>
      <rPr>
        <sz val="11"/>
        <color theme="1"/>
        <rFont val="Calibri"/>
        <family val="2"/>
        <scheme val="minor"/>
      </rPr>
      <t>, Sword of Truth</t>
    </r>
  </si>
  <si>
    <r>
      <rPr>
        <sz val="11"/>
        <color rgb="FF0070C0"/>
        <rFont val="Calibri"/>
        <family val="2"/>
        <scheme val="minor"/>
      </rPr>
      <t>Vyros</t>
    </r>
    <r>
      <rPr>
        <sz val="11"/>
        <color theme="1"/>
        <rFont val="Calibri"/>
        <family val="2"/>
        <scheme val="minor"/>
      </rPr>
      <t>, Incissar of the Dawnguard
Retribution Cavalry Epic Warcaster</t>
    </r>
  </si>
  <si>
    <r>
      <t xml:space="preserve">Dawnguard Invictor Officer Unit Attachment
</t>
    </r>
    <r>
      <rPr>
        <sz val="11"/>
        <color rgb="FF0070C0"/>
        <rFont val="Calibri"/>
        <family val="2"/>
        <scheme val="minor"/>
      </rPr>
      <t>Dawnguard Invictor Officer &amp; Standard</t>
    </r>
  </si>
  <si>
    <r>
      <rPr>
        <sz val="11"/>
        <color rgb="FF0070C0"/>
        <rFont val="Calibri"/>
        <family val="2"/>
        <scheme val="minor"/>
      </rPr>
      <t>Dawnguard Invictors</t>
    </r>
    <r>
      <rPr>
        <sz val="11"/>
        <color theme="1"/>
        <rFont val="Calibri"/>
        <family val="2"/>
        <scheme val="minor"/>
      </rPr>
      <t xml:space="preserve">
Dawnguard Invictor Unit</t>
    </r>
  </si>
  <si>
    <r>
      <t xml:space="preserve">Dawnguard Sentinel Officer Unit Attachment
</t>
    </r>
    <r>
      <rPr>
        <sz val="11"/>
        <color rgb="FF0070C0"/>
        <rFont val="Calibri"/>
        <family val="2"/>
        <scheme val="minor"/>
      </rPr>
      <t>Dawnguard Sentinel Officer &amp; Standard</t>
    </r>
  </si>
  <si>
    <r>
      <rPr>
        <sz val="11"/>
        <color rgb="FF0070C0"/>
        <rFont val="Calibri"/>
        <family val="2"/>
        <scheme val="minor"/>
      </rPr>
      <t>Dawnguard Sentinels</t>
    </r>
    <r>
      <rPr>
        <sz val="11"/>
        <color theme="1"/>
        <rFont val="Calibri"/>
        <family val="2"/>
        <scheme val="minor"/>
      </rPr>
      <t xml:space="preserve">
Dawnguard Sentinel Unit</t>
    </r>
  </si>
  <si>
    <r>
      <rPr>
        <sz val="11"/>
        <color rgb="FF0070C0"/>
        <rFont val="Calibri"/>
        <family val="2"/>
        <scheme val="minor"/>
      </rPr>
      <t>Dawnguard Destors</t>
    </r>
    <r>
      <rPr>
        <sz val="11"/>
        <color theme="1"/>
        <rFont val="Calibri"/>
        <family val="2"/>
        <scheme val="minor"/>
      </rPr>
      <t xml:space="preserve"> - Retribution Cavalry Unit</t>
    </r>
  </si>
  <si>
    <t>ECh UA</t>
  </si>
  <si>
    <r>
      <rPr>
        <sz val="11"/>
        <color rgb="FF0070C0"/>
        <rFont val="Calibri"/>
        <family val="2"/>
        <scheme val="minor"/>
      </rPr>
      <t>Eiryss, Mage Hunter Commander</t>
    </r>
    <r>
      <rPr>
        <sz val="11"/>
        <color theme="1"/>
        <rFont val="Calibri"/>
        <family val="2"/>
        <scheme val="minor"/>
      </rPr>
      <t xml:space="preserve">
Retribution Epic Character Unit Attachment</t>
    </r>
  </si>
  <si>
    <t>box
replaces 35010</t>
  </si>
  <si>
    <r>
      <t xml:space="preserve">Mage Hunter Commander Unit Attachment
</t>
    </r>
    <r>
      <rPr>
        <sz val="11"/>
        <color rgb="FF0070C0"/>
        <rFont val="Calibri"/>
        <family val="2"/>
        <scheme val="minor"/>
      </rPr>
      <t>Mage Hunter Strike Force Commander</t>
    </r>
  </si>
  <si>
    <t>Mage Hunter Infiltrators</t>
  </si>
  <si>
    <t>Soulless Escort</t>
  </si>
  <si>
    <r>
      <rPr>
        <sz val="11"/>
        <color rgb="FF0070C0"/>
        <rFont val="Calibri"/>
        <family val="2"/>
        <scheme val="minor"/>
      </rPr>
      <t>Dawnguard Destor Thane</t>
    </r>
    <r>
      <rPr>
        <sz val="11"/>
        <color theme="1"/>
        <rFont val="Calibri"/>
        <family val="2"/>
        <scheme val="minor"/>
      </rPr>
      <t xml:space="preserve"> - Retribution Cavalry Solo</t>
    </r>
  </si>
  <si>
    <r>
      <rPr>
        <sz val="11"/>
        <color rgb="FF0070C0"/>
        <rFont val="Calibri"/>
        <family val="2"/>
        <scheme val="minor"/>
      </rPr>
      <t>Fane Knight Skeryth Issyen</t>
    </r>
    <r>
      <rPr>
        <sz val="11"/>
        <color theme="1"/>
        <rFont val="Calibri"/>
        <family val="2"/>
        <scheme val="minor"/>
      </rPr>
      <t xml:space="preserve"> - Retribution Dragoon Cavalry Solo</t>
    </r>
  </si>
  <si>
    <t>Cav Ch Solo</t>
  </si>
  <si>
    <t>50 &amp; 30</t>
  </si>
  <si>
    <t>Ghost Sniper</t>
  </si>
  <si>
    <r>
      <rPr>
        <sz val="11"/>
        <color rgb="FF0070C0"/>
        <rFont val="Calibri"/>
        <family val="2"/>
        <scheme val="minor"/>
      </rPr>
      <t>House Shyeel Magister</t>
    </r>
    <r>
      <rPr>
        <sz val="11"/>
        <color theme="1"/>
        <rFont val="Calibri"/>
        <family val="2"/>
        <scheme val="minor"/>
      </rPr>
      <t xml:space="preserve">
Retribution Battle Mage Solo</t>
    </r>
  </si>
  <si>
    <r>
      <rPr>
        <sz val="11"/>
        <color rgb="FF0070C0"/>
        <rFont val="Calibri"/>
        <family val="2"/>
        <scheme val="minor"/>
      </rPr>
      <t>Narn, Mage Hunter of Ios</t>
    </r>
    <r>
      <rPr>
        <sz val="11"/>
        <color theme="1"/>
        <rFont val="Calibri"/>
        <family val="2"/>
        <scheme val="minor"/>
      </rPr>
      <t xml:space="preserve">
Narn, Mage Hunter of Ios - Retribution Character Solo</t>
    </r>
  </si>
  <si>
    <r>
      <rPr>
        <sz val="11"/>
        <color rgb="FF0070C0"/>
        <rFont val="Calibri"/>
        <family val="2"/>
        <scheme val="minor"/>
      </rPr>
      <t>Nayl</t>
    </r>
    <r>
      <rPr>
        <sz val="11"/>
        <color theme="1"/>
        <rFont val="Calibri"/>
        <family val="2"/>
        <scheme val="minor"/>
      </rPr>
      <t xml:space="preserve">
Nayl - Retribution Mage Hunter Soulless Character Solo</t>
    </r>
  </si>
  <si>
    <t>Arcantrik Force Generator</t>
  </si>
  <si>
    <t>Hyperion</t>
  </si>
  <si>
    <t>see 35059</t>
  </si>
  <si>
    <t>see 35060</t>
  </si>
  <si>
    <t>see 35055</t>
  </si>
  <si>
    <t>see 35056</t>
  </si>
  <si>
    <t>see 35057</t>
  </si>
  <si>
    <r>
      <rPr>
        <sz val="11"/>
        <color rgb="FF0070C0"/>
        <rFont val="Calibri"/>
        <family val="2"/>
        <scheme val="minor"/>
      </rPr>
      <t>Convergence of Cyriss Battlegroup</t>
    </r>
    <r>
      <rPr>
        <sz val="11"/>
        <color theme="1"/>
        <rFont val="Calibri"/>
        <family val="2"/>
        <scheme val="minor"/>
      </rPr>
      <t xml:space="preserve"> Starter (Plastic)</t>
    </r>
  </si>
  <si>
    <t>Warcaster Father Lucant
Inverter Heavy Vector
Diffuser Light Vector
Galvanizer Light Vector
Eradicators Unit (5)
Optifex Directive Unit (3)
Reductors Unit (10)
Transverse Enumerator Unit Attachment
Enigma Foundry Solos (2)
Accretion Servitor Solos (3)</t>
  </si>
  <si>
    <r>
      <rPr>
        <sz val="11"/>
        <color rgb="FF0070C0"/>
        <rFont val="Calibri"/>
        <family val="2"/>
        <scheme val="minor"/>
      </rPr>
      <t>Aurora</t>
    </r>
    <r>
      <rPr>
        <sz val="11"/>
        <color theme="1"/>
        <rFont val="Calibri"/>
        <family val="2"/>
        <scheme val="minor"/>
      </rPr>
      <t>, Numen of Aerogenesis</t>
    </r>
  </si>
  <si>
    <r>
      <rPr>
        <sz val="11"/>
        <color rgb="FF0070C0"/>
        <rFont val="Calibri"/>
        <family val="2"/>
        <scheme val="minor"/>
      </rPr>
      <t>Axis</t>
    </r>
    <r>
      <rPr>
        <sz val="11"/>
        <color theme="1"/>
        <rFont val="Calibri"/>
        <family val="2"/>
        <scheme val="minor"/>
      </rPr>
      <t>, The Harmonic Enforcer</t>
    </r>
  </si>
  <si>
    <r>
      <rPr>
        <sz val="11"/>
        <color rgb="FF0070C0"/>
        <rFont val="Calibri"/>
        <family val="2"/>
        <scheme val="minor"/>
      </rPr>
      <t>Father Lucant</t>
    </r>
    <r>
      <rPr>
        <sz val="11"/>
        <color theme="1"/>
        <rFont val="Calibri"/>
        <family val="2"/>
        <scheme val="minor"/>
      </rPr>
      <t>, Divinity Architect</t>
    </r>
  </si>
  <si>
    <r>
      <rPr>
        <sz val="11"/>
        <color rgb="FF0070C0"/>
        <rFont val="Calibri"/>
        <family val="2"/>
        <scheme val="minor"/>
      </rPr>
      <t>Transfinite Emergence Projector &amp; Permutation Servitors</t>
    </r>
    <r>
      <rPr>
        <sz val="11"/>
        <color theme="1"/>
        <rFont val="Calibri"/>
        <family val="2"/>
        <scheme val="minor"/>
      </rPr>
      <t xml:space="preserve">
Convergence Battle Engine &amp; Solos</t>
    </r>
  </si>
  <si>
    <t>Steelsoul Keg Protector</t>
  </si>
  <si>
    <t>Optifex Directive</t>
  </si>
  <si>
    <t>Reductors</t>
  </si>
  <si>
    <t>Accretion Servitors</t>
  </si>
  <si>
    <t>Enigma Foundry</t>
  </si>
  <si>
    <t>Corollary</t>
  </si>
  <si>
    <t>Diffuser</t>
  </si>
  <si>
    <r>
      <t xml:space="preserve">Lesser Warlock </t>
    </r>
    <r>
      <rPr>
        <sz val="11"/>
        <color rgb="FF0070C0"/>
        <rFont val="Calibri"/>
        <family val="2"/>
        <scheme val="minor"/>
      </rPr>
      <t>Brun Cragback &amp; Lug</t>
    </r>
    <r>
      <rPr>
        <sz val="11"/>
        <color theme="1"/>
        <rFont val="Calibri"/>
        <family val="2"/>
        <scheme val="minor"/>
      </rPr>
      <t xml:space="preserve">
Rhulic Mercenary Minion Character Solo &amp;
Mercenary Minion Character Heavy Warbeast</t>
    </r>
  </si>
  <si>
    <r>
      <rPr>
        <sz val="11"/>
        <color rgb="FF0070C0"/>
        <rFont val="Calibri"/>
        <family val="2"/>
        <scheme val="minor"/>
      </rPr>
      <t>Gobber Tinker</t>
    </r>
    <r>
      <rPr>
        <sz val="11"/>
        <color theme="1"/>
        <rFont val="Calibri"/>
        <family val="2"/>
        <scheme val="minor"/>
      </rPr>
      <t xml:space="preserve">
Goblin Tinkerer - Mercanery Minion Solo</t>
    </r>
  </si>
  <si>
    <r>
      <t xml:space="preserve">Lesser Warlock </t>
    </r>
    <r>
      <rPr>
        <sz val="11"/>
        <color rgb="FF0070C0"/>
        <rFont val="Calibri"/>
        <family val="2"/>
        <scheme val="minor"/>
      </rPr>
      <t>Dahlia Hallyr &amp; Skarath</t>
    </r>
    <r>
      <rPr>
        <sz val="11"/>
        <color theme="1"/>
        <rFont val="Calibri"/>
        <family val="2"/>
        <scheme val="minor"/>
      </rPr>
      <t xml:space="preserve">
Mercenary Minion Character Solo &amp;
Mercenary Minion Tatzylwurm Characterr Heavy Warbeast</t>
    </r>
  </si>
  <si>
    <r>
      <rPr>
        <sz val="11"/>
        <color rgb="FF0070C0"/>
        <rFont val="Calibri"/>
        <family val="2"/>
        <scheme val="minor"/>
      </rPr>
      <t>Efaarit Scout</t>
    </r>
    <r>
      <rPr>
        <sz val="11"/>
        <color theme="1"/>
        <rFont val="Calibri"/>
        <family val="2"/>
        <scheme val="minor"/>
      </rPr>
      <t>—Minion Light Cavalry Solo</t>
    </r>
  </si>
  <si>
    <r>
      <rPr>
        <sz val="11"/>
        <color rgb="FF0070C0"/>
        <rFont val="Calibri"/>
        <family val="2"/>
        <scheme val="minor"/>
      </rPr>
      <t>Gatorman Witch Doctor</t>
    </r>
    <r>
      <rPr>
        <sz val="11"/>
        <color theme="1"/>
        <rFont val="Calibri"/>
        <family val="2"/>
        <scheme val="minor"/>
      </rPr>
      <t xml:space="preserve"> - Minion Gatorman Solo</t>
    </r>
  </si>
  <si>
    <t>August 08,  2012</t>
  </si>
  <si>
    <t>August 14, 2013</t>
  </si>
  <si>
    <t>July 08, 2015</t>
  </si>
  <si>
    <r>
      <rPr>
        <sz val="11"/>
        <color rgb="FF0070C0"/>
        <rFont val="Calibri"/>
        <family val="2"/>
        <scheme val="minor"/>
      </rPr>
      <t>Lanyssa Ryssyll</t>
    </r>
    <r>
      <rPr>
        <sz val="11"/>
        <color theme="1"/>
        <rFont val="Calibri"/>
        <family val="2"/>
        <scheme val="minor"/>
      </rPr>
      <t>, Nyss Sorceress</t>
    </r>
  </si>
  <si>
    <r>
      <rPr>
        <sz val="11"/>
        <color rgb="FF0070C0"/>
        <rFont val="Calibri"/>
        <family val="2"/>
        <scheme val="minor"/>
      </rPr>
      <t>Maximus</t>
    </r>
    <r>
      <rPr>
        <sz val="11"/>
        <color theme="1"/>
        <rFont val="Calibri"/>
        <family val="2"/>
        <scheme val="minor"/>
      </rPr>
      <t>—Minion Farrow Character Solo</t>
    </r>
  </si>
  <si>
    <t>December 10, 2014</t>
  </si>
  <si>
    <r>
      <t xml:space="preserve">Lesser Warlock </t>
    </r>
    <r>
      <rPr>
        <sz val="11"/>
        <color rgb="FF0070C0"/>
        <rFont val="Calibri"/>
        <family val="2"/>
        <scheme val="minor"/>
      </rPr>
      <t>Rorsh &amp; Brine</t>
    </r>
    <r>
      <rPr>
        <sz val="11"/>
        <color theme="1"/>
        <rFont val="Calibri"/>
        <family val="2"/>
        <scheme val="minor"/>
      </rPr>
      <t xml:space="preserve">
Mercenary Minion Farrow Character Solo
&amp; Mercenary Minion Farrow Character Heavy Warbeast</t>
    </r>
  </si>
  <si>
    <r>
      <rPr>
        <sz val="11"/>
        <color rgb="FF0070C0"/>
        <rFont val="Calibri"/>
        <family val="2"/>
        <scheme val="minor"/>
      </rPr>
      <t>Targ</t>
    </r>
    <r>
      <rPr>
        <sz val="11"/>
        <color theme="1"/>
        <rFont val="Calibri"/>
        <family val="2"/>
        <scheme val="minor"/>
      </rPr>
      <t xml:space="preserve"> - Minion Farrow Character Solo</t>
    </r>
  </si>
  <si>
    <t>July 27, 2011</t>
  </si>
  <si>
    <t>August 25, 2010</t>
  </si>
  <si>
    <r>
      <t xml:space="preserve">Professor </t>
    </r>
    <r>
      <rPr>
        <sz val="11"/>
        <color rgb="FF0070C0"/>
        <rFont val="Calibri"/>
        <family val="2"/>
        <scheme val="minor"/>
      </rPr>
      <t>Viktor Pendrake</t>
    </r>
    <r>
      <rPr>
        <sz val="11"/>
        <color theme="1"/>
        <rFont val="Calibri"/>
        <family val="2"/>
        <scheme val="minor"/>
      </rPr>
      <t xml:space="preserve">
Cygnar Ally Minion Character Solo</t>
    </r>
  </si>
  <si>
    <r>
      <t xml:space="preserve">Lesser Warlock </t>
    </r>
    <r>
      <rPr>
        <sz val="11"/>
        <color rgb="FF0070C0"/>
        <rFont val="Calibri"/>
        <family val="2"/>
        <scheme val="minor"/>
      </rPr>
      <t>Wrong Eye &amp; Snapjaw</t>
    </r>
    <r>
      <rPr>
        <sz val="11"/>
        <color theme="1"/>
        <rFont val="Calibri"/>
        <family val="2"/>
        <scheme val="minor"/>
      </rPr>
      <t xml:space="preserve">
Gatorman Character Heavy Warbeast</t>
    </r>
  </si>
  <si>
    <t>Warlocks</t>
  </si>
  <si>
    <r>
      <rPr>
        <sz val="11"/>
        <color rgb="FF0070C0"/>
        <rFont val="Calibri"/>
        <family val="2"/>
        <scheme val="minor"/>
      </rPr>
      <t>Bloody Barnabas</t>
    </r>
    <r>
      <rPr>
        <sz val="11"/>
        <color theme="1"/>
        <rFont val="Calibri"/>
        <family val="2"/>
        <scheme val="minor"/>
      </rPr>
      <t xml:space="preserve"> - Minion Gatorman Warlock</t>
    </r>
  </si>
  <si>
    <t>October 20, 2010</t>
  </si>
  <si>
    <r>
      <rPr>
        <sz val="11"/>
        <color rgb="FF0070C0"/>
        <rFont val="Calibri"/>
        <family val="2"/>
        <scheme val="minor"/>
      </rPr>
      <t>Calaban, The Grave Walker</t>
    </r>
    <r>
      <rPr>
        <sz val="11"/>
        <color theme="1"/>
        <rFont val="Calibri"/>
        <family val="2"/>
        <scheme val="minor"/>
      </rPr>
      <t xml:space="preserve"> - Minion Gatorman Warlock</t>
    </r>
  </si>
  <si>
    <t>December 08, 2010</t>
  </si>
  <si>
    <t>December 22, 2010</t>
  </si>
  <si>
    <r>
      <rPr>
        <sz val="11"/>
        <color rgb="FF0070C0"/>
        <rFont val="Calibri"/>
        <family val="2"/>
        <scheme val="minor"/>
      </rPr>
      <t>Helga the Conqueror</t>
    </r>
    <r>
      <rPr>
        <sz val="11"/>
        <color theme="1"/>
        <rFont val="Calibri"/>
        <family val="2"/>
        <scheme val="minor"/>
      </rPr>
      <t>—Minion Farrow Warlock</t>
    </r>
  </si>
  <si>
    <t>November 19, 2014</t>
  </si>
  <si>
    <r>
      <rPr>
        <sz val="11"/>
        <color rgb="FF0070C0"/>
        <rFont val="Calibri"/>
        <family val="2"/>
        <scheme val="minor"/>
      </rPr>
      <t>Jaga-Jaga</t>
    </r>
    <r>
      <rPr>
        <sz val="11"/>
        <color theme="1"/>
        <rFont val="Calibri"/>
        <family val="2"/>
        <scheme val="minor"/>
      </rPr>
      <t>, the Death Charmer
Minion Gatorman Warlock (white metal)</t>
    </r>
  </si>
  <si>
    <t>October 22, 2014</t>
  </si>
  <si>
    <r>
      <rPr>
        <sz val="11"/>
        <color rgb="FF0070C0"/>
        <rFont val="Calibri"/>
        <family val="2"/>
        <scheme val="minor"/>
      </rPr>
      <t>Lord Carver</t>
    </r>
    <r>
      <rPr>
        <sz val="11"/>
        <color theme="1"/>
        <rFont val="Calibri"/>
        <family val="2"/>
        <scheme val="minor"/>
      </rPr>
      <t>, BMMD, Esq. III - Minion Farrow Warlock</t>
    </r>
  </si>
  <si>
    <t>July 21, 2010</t>
  </si>
  <si>
    <r>
      <rPr>
        <sz val="11"/>
        <color rgb="FF0070C0"/>
        <rFont val="Calibri"/>
        <family val="2"/>
        <scheme val="minor"/>
      </rPr>
      <t>Maelok</t>
    </r>
    <r>
      <rPr>
        <sz val="11"/>
        <color theme="1"/>
        <rFont val="Calibri"/>
        <family val="2"/>
        <scheme val="minor"/>
      </rPr>
      <t xml:space="preserve"> the Dreadbound - Minion Gatorman Warlock</t>
    </r>
  </si>
  <si>
    <t>September 14, 2011</t>
  </si>
  <si>
    <r>
      <rPr>
        <sz val="11"/>
        <color rgb="FF0070C0"/>
        <rFont val="Calibri"/>
        <family val="2"/>
        <scheme val="minor"/>
      </rPr>
      <t>Midas</t>
    </r>
    <r>
      <rPr>
        <sz val="11"/>
        <color theme="1"/>
        <rFont val="Calibri"/>
        <family val="2"/>
        <scheme val="minor"/>
      </rPr>
      <t xml:space="preserve"> - Minion Farrow Warlock</t>
    </r>
  </si>
  <si>
    <t>March 13, 2013</t>
  </si>
  <si>
    <r>
      <rPr>
        <sz val="11"/>
        <color rgb="FF0070C0"/>
        <rFont val="Calibri"/>
        <family val="2"/>
        <scheme val="minor"/>
      </rPr>
      <t>Rask</t>
    </r>
    <r>
      <rPr>
        <sz val="11"/>
        <color theme="1"/>
        <rFont val="Calibri"/>
        <family val="2"/>
        <scheme val="minor"/>
      </rPr>
      <t xml:space="preserve"> - Minion Bog Trog Warlock</t>
    </r>
  </si>
  <si>
    <t>January 30, 2013</t>
  </si>
  <si>
    <r>
      <rPr>
        <sz val="11"/>
        <color rgb="FF0070C0"/>
        <rFont val="Calibri"/>
        <family val="2"/>
        <scheme val="minor"/>
      </rPr>
      <t>Sturm &amp; Drang</t>
    </r>
    <r>
      <rPr>
        <sz val="11"/>
        <color theme="1"/>
        <rFont val="Calibri"/>
        <family val="2"/>
        <scheme val="minor"/>
      </rPr>
      <t xml:space="preserve"> - Minion Farrow Warlock</t>
    </r>
  </si>
  <si>
    <t>November 16, 2011</t>
  </si>
  <si>
    <r>
      <rPr>
        <sz val="11"/>
        <color rgb="FF0070C0"/>
        <rFont val="Calibri"/>
        <family val="2"/>
        <scheme val="minor"/>
      </rPr>
      <t>Blackhide Wrastler</t>
    </r>
    <r>
      <rPr>
        <sz val="11"/>
        <color theme="1"/>
        <rFont val="Calibri"/>
        <family val="2"/>
        <scheme val="minor"/>
      </rPr>
      <t xml:space="preserve"> - Minion Gatorman Heavy Warbeast</t>
    </r>
  </si>
  <si>
    <r>
      <rPr>
        <sz val="11"/>
        <color rgb="FF0070C0"/>
        <rFont val="Calibri"/>
        <family val="2"/>
        <scheme val="minor"/>
      </rPr>
      <t>Boneswarm</t>
    </r>
    <r>
      <rPr>
        <sz val="11"/>
        <color theme="1"/>
        <rFont val="Calibri"/>
        <family val="2"/>
        <scheme val="minor"/>
      </rPr>
      <t xml:space="preserve"> - Minion Gatorman Light Warbeast</t>
    </r>
  </si>
  <si>
    <r>
      <rPr>
        <sz val="11"/>
        <color rgb="FF0070C0"/>
        <rFont val="Calibri"/>
        <family val="2"/>
        <scheme val="minor"/>
      </rPr>
      <t>Bull Snapper</t>
    </r>
    <r>
      <rPr>
        <sz val="11"/>
        <color theme="1"/>
        <rFont val="Calibri"/>
        <family val="2"/>
        <scheme val="minor"/>
      </rPr>
      <t xml:space="preserve"> - Minion Gatorman Light Warbeast</t>
    </r>
  </si>
  <si>
    <r>
      <rPr>
        <sz val="11"/>
        <color rgb="FF0070C0"/>
        <rFont val="Calibri"/>
        <family val="2"/>
        <scheme val="minor"/>
      </rPr>
      <t>Gun Boar</t>
    </r>
    <r>
      <rPr>
        <sz val="11"/>
        <color theme="1"/>
        <rFont val="Calibri"/>
        <family val="2"/>
        <scheme val="minor"/>
      </rPr>
      <t xml:space="preserve"> - Minion Farrow Light Warbeast</t>
    </r>
  </si>
  <si>
    <t>August 13,  2010</t>
  </si>
  <si>
    <r>
      <rPr>
        <sz val="11"/>
        <color rgb="FF0070C0"/>
        <rFont val="Calibri"/>
        <family val="2"/>
        <scheme val="minor"/>
      </rPr>
      <t>Ironback Spitter</t>
    </r>
    <r>
      <rPr>
        <sz val="11"/>
        <color theme="1"/>
        <rFont val="Calibri"/>
        <family val="2"/>
        <scheme val="minor"/>
      </rPr>
      <t xml:space="preserve"> - Minion Gatorman Heavy Warbeast</t>
    </r>
  </si>
  <si>
    <t>January 26, 2011</t>
  </si>
  <si>
    <r>
      <rPr>
        <sz val="11"/>
        <color rgb="FF0070C0"/>
        <rFont val="Calibri"/>
        <family val="2"/>
        <scheme val="minor"/>
      </rPr>
      <t>Razor Boars</t>
    </r>
    <r>
      <rPr>
        <sz val="11"/>
        <color theme="1"/>
        <rFont val="Calibri"/>
        <family val="2"/>
        <scheme val="minor"/>
      </rPr>
      <t xml:space="preserve"> - Minion Farrow Lesser Warbeasts (2)</t>
    </r>
  </si>
  <si>
    <r>
      <rPr>
        <sz val="11"/>
        <color rgb="FF0070C0"/>
        <rFont val="Calibri"/>
        <family val="2"/>
        <scheme val="minor"/>
      </rPr>
      <t>Road Hog</t>
    </r>
    <r>
      <rPr>
        <sz val="11"/>
        <color theme="1"/>
        <rFont val="Calibri"/>
        <family val="2"/>
        <scheme val="minor"/>
      </rPr>
      <t xml:space="preserve"> - Minion Farrow Heavy Warbeast</t>
    </r>
  </si>
  <si>
    <t>June 13, 2012</t>
  </si>
  <si>
    <r>
      <rPr>
        <sz val="11"/>
        <color rgb="FF0070C0"/>
        <rFont val="Calibri"/>
        <family val="2"/>
        <scheme val="minor"/>
      </rPr>
      <t>Swamp Horror</t>
    </r>
    <r>
      <rPr>
        <sz val="11"/>
        <color theme="1"/>
        <rFont val="Calibri"/>
        <family val="2"/>
        <scheme val="minor"/>
      </rPr>
      <t xml:space="preserve"> - Minion Gatorman Heavy Warbeast</t>
    </r>
  </si>
  <si>
    <t>April 11, 2012</t>
  </si>
  <si>
    <r>
      <rPr>
        <sz val="11"/>
        <color rgb="FF0070C0"/>
        <rFont val="Calibri"/>
        <family val="2"/>
        <scheme val="minor"/>
      </rPr>
      <t>War Hog</t>
    </r>
    <r>
      <rPr>
        <sz val="11"/>
        <color theme="1"/>
        <rFont val="Calibri"/>
        <family val="2"/>
        <scheme val="minor"/>
      </rPr>
      <t xml:space="preserve"> – Minion Farrow Heavy Warbeast</t>
    </r>
  </si>
  <si>
    <t>February 26, 2014</t>
  </si>
  <si>
    <r>
      <rPr>
        <sz val="11"/>
        <color rgb="FF0070C0"/>
        <rFont val="Calibri"/>
        <family val="2"/>
        <scheme val="minor"/>
      </rPr>
      <t>Bog Trog Ambusher Trogs</t>
    </r>
    <r>
      <rPr>
        <sz val="11"/>
        <color theme="1"/>
        <rFont val="Calibri"/>
        <family val="2"/>
        <scheme val="minor"/>
      </rPr>
      <t xml:space="preserve"> (2)</t>
    </r>
  </si>
  <si>
    <t>February 12, 2014</t>
  </si>
  <si>
    <t>box
replaces 75006, 75007</t>
  </si>
  <si>
    <t>blister
see 75057</t>
  </si>
  <si>
    <t>replaced by 75057</t>
  </si>
  <si>
    <r>
      <rPr>
        <sz val="11"/>
        <color rgb="FF0070C0"/>
        <rFont val="Calibri"/>
        <family val="2"/>
        <scheme val="minor"/>
      </rPr>
      <t>Croak Raiders</t>
    </r>
    <r>
      <rPr>
        <sz val="11"/>
        <color theme="1"/>
        <rFont val="Calibri"/>
        <family val="2"/>
        <scheme val="minor"/>
      </rPr>
      <t>—Minion Gatorman Unit</t>
    </r>
  </si>
  <si>
    <t>January 14, 2015</t>
  </si>
  <si>
    <t>Farrow Brigand Warlord</t>
  </si>
  <si>
    <r>
      <rPr>
        <sz val="11"/>
        <color rgb="FF0070C0"/>
        <rFont val="Calibri"/>
        <family val="2"/>
        <scheme val="minor"/>
      </rPr>
      <t>Farrow Brigands</t>
    </r>
    <r>
      <rPr>
        <sz val="11"/>
        <color theme="1"/>
        <rFont val="Calibri"/>
        <family val="2"/>
        <scheme val="minor"/>
      </rPr>
      <t xml:space="preserve"> (2)</t>
    </r>
  </si>
  <si>
    <r>
      <rPr>
        <sz val="11"/>
        <color rgb="FF0070C0"/>
        <rFont val="Calibri"/>
        <family val="2"/>
        <scheme val="minor"/>
      </rPr>
      <t>Farrow Brigands</t>
    </r>
    <r>
      <rPr>
        <sz val="11"/>
        <color theme="1"/>
        <rFont val="Calibri"/>
        <family val="2"/>
        <scheme val="minor"/>
      </rPr>
      <t xml:space="preserve"> Unit Box</t>
    </r>
  </si>
  <si>
    <t>May 11, 2011</t>
  </si>
  <si>
    <t>March 05, 2014</t>
  </si>
  <si>
    <t>August 13, 2014</t>
  </si>
  <si>
    <t>N/A
replaces 75041</t>
  </si>
  <si>
    <t>replaced by 75048</t>
  </si>
  <si>
    <r>
      <rPr>
        <sz val="11"/>
        <color rgb="FF0070C0"/>
        <rFont val="Calibri"/>
        <family val="2"/>
        <scheme val="minor"/>
      </rPr>
      <t>Meat Thresher</t>
    </r>
    <r>
      <rPr>
        <sz val="11"/>
        <color theme="1"/>
        <rFont val="Calibri"/>
        <family val="2"/>
        <scheme val="minor"/>
      </rPr>
      <t>—Minion Farrow Battle Engine</t>
    </r>
  </si>
  <si>
    <r>
      <rPr>
        <sz val="11"/>
        <color rgb="FF0070C0"/>
        <rFont val="Calibri"/>
        <family val="2"/>
        <scheme val="minor"/>
      </rPr>
      <t>Sacral Vault</t>
    </r>
    <r>
      <rPr>
        <sz val="11"/>
        <color theme="1"/>
        <rFont val="Calibri"/>
        <family val="2"/>
        <scheme val="minor"/>
      </rPr>
      <t>—Minion Gatorman Battle Engine</t>
    </r>
  </si>
  <si>
    <t>March 18, 2015</t>
  </si>
  <si>
    <t>Blindwater Brew Witch Doctor</t>
  </si>
  <si>
    <t>July 30, 2015</t>
  </si>
  <si>
    <t>Gargantuans</t>
  </si>
  <si>
    <t>see 75041</t>
  </si>
  <si>
    <t>box
replaces 75012, 75013</t>
  </si>
  <si>
    <t>replaced by 75058</t>
  </si>
  <si>
    <t>total Minions</t>
  </si>
  <si>
    <t>total Cygnar</t>
  </si>
  <si>
    <t>Point
Cost</t>
  </si>
  <si>
    <t>total Menoth</t>
  </si>
  <si>
    <t>Total
Points</t>
  </si>
  <si>
    <t>total Khador</t>
  </si>
  <si>
    <t>total Cryx</t>
  </si>
  <si>
    <t>total Retribution</t>
  </si>
  <si>
    <t>total Convergence</t>
  </si>
  <si>
    <t>total mercenaries</t>
  </si>
  <si>
    <t>total mercenary allies</t>
  </si>
  <si>
    <t>total WarMachine</t>
  </si>
  <si>
    <t>total Trollbloods</t>
  </si>
  <si>
    <t>total Circle</t>
  </si>
  <si>
    <t>total Legion</t>
  </si>
  <si>
    <t>total Skorne</t>
  </si>
  <si>
    <t>total Hordes</t>
  </si>
  <si>
    <t>total WarMachine/Hordes</t>
  </si>
  <si>
    <r>
      <rPr>
        <sz val="11"/>
        <color rgb="FF0070C0"/>
        <rFont val="Calibri"/>
        <family val="2"/>
        <scheme val="minor"/>
      </rPr>
      <t>HORDES 2 Player Battle Box</t>
    </r>
    <r>
      <rPr>
        <sz val="11"/>
        <color theme="1"/>
        <rFont val="Calibri"/>
        <family val="2"/>
        <scheme val="minor"/>
      </rPr>
      <t xml:space="preserve">
HORDES Two-Player Battlegroup Box (20 Plastic Models)</t>
    </r>
  </si>
  <si>
    <t>September 19, 2012</t>
  </si>
  <si>
    <t>box
Circle:
WL Kaya the Wildborne
Feral Warpwolf HWB
Argus LWB
Winter Argus LWB
Warpborn Skinwalker unit (5)
Legion:
WL Lylyth, Herald of Everblight
Carnivean HWB
4 Shredder lesser WB
Blighted Ogrun Warspear unit (5)</t>
  </si>
  <si>
    <r>
      <rPr>
        <sz val="11"/>
        <color rgb="FF0070C0"/>
        <rFont val="Calibri"/>
        <family val="2"/>
        <scheme val="minor"/>
      </rPr>
      <t>Trollblood Battlegroup</t>
    </r>
    <r>
      <rPr>
        <sz val="11"/>
        <color theme="1"/>
        <rFont val="Calibri"/>
        <family val="2"/>
        <scheme val="minor"/>
      </rPr>
      <t xml:space="preserve"> Starter (4 Plastic Models)</t>
    </r>
  </si>
  <si>
    <r>
      <rPr>
        <sz val="11"/>
        <color rgb="FF0070C0"/>
        <rFont val="Calibri"/>
        <family val="2"/>
        <scheme val="minor"/>
      </rPr>
      <t>Circle Orboros Battlegroup</t>
    </r>
    <r>
      <rPr>
        <sz val="11"/>
        <color theme="1"/>
        <rFont val="Calibri"/>
        <family val="2"/>
        <scheme val="minor"/>
      </rPr>
      <t xml:space="preserve"> Starter (4 Plastic Models)</t>
    </r>
  </si>
  <si>
    <r>
      <rPr>
        <sz val="11"/>
        <color rgb="FF0070C0"/>
        <rFont val="Calibri"/>
        <family val="2"/>
        <scheme val="minor"/>
      </rPr>
      <t>Legion of Everblight Battlegroup</t>
    </r>
    <r>
      <rPr>
        <sz val="11"/>
        <color theme="1"/>
        <rFont val="Calibri"/>
        <family val="2"/>
        <scheme val="minor"/>
      </rPr>
      <t xml:space="preserve"> Starter (6 Plastic Models)</t>
    </r>
  </si>
  <si>
    <r>
      <rPr>
        <sz val="11"/>
        <color rgb="FF0070C0"/>
        <rFont val="Calibri"/>
        <family val="2"/>
        <scheme val="minor"/>
      </rPr>
      <t>Skorne Battlegroup</t>
    </r>
    <r>
      <rPr>
        <sz val="11"/>
        <color theme="1"/>
        <rFont val="Calibri"/>
        <family val="2"/>
        <scheme val="minor"/>
      </rPr>
      <t xml:space="preserve"> Starter (4 Plastic Models)</t>
    </r>
  </si>
  <si>
    <t>February 25, 2015</t>
  </si>
  <si>
    <t>HORDES: All-in-One Army Box—Circle Orboros</t>
  </si>
  <si>
    <t>May 13, 2015</t>
  </si>
  <si>
    <t>April 22, 2015</t>
  </si>
  <si>
    <r>
      <rPr>
        <sz val="11"/>
        <color rgb="FF0070C0"/>
        <rFont val="Calibri"/>
        <family val="2"/>
        <scheme val="minor"/>
      </rPr>
      <t>Borka Kegslayer &amp; Pyg Keg Carrier</t>
    </r>
    <r>
      <rPr>
        <sz val="11"/>
        <color theme="1"/>
        <rFont val="Calibri"/>
        <family val="2"/>
        <scheme val="minor"/>
      </rPr>
      <t xml:space="preserve">
Trollkin Warlock &amp; Character Solo</t>
    </r>
  </si>
  <si>
    <r>
      <rPr>
        <sz val="11"/>
        <color rgb="FF0070C0"/>
        <rFont val="Calibri"/>
        <family val="2"/>
        <scheme val="minor"/>
      </rPr>
      <t>Borka, Vengeance of the Rimeshaws</t>
    </r>
    <r>
      <rPr>
        <sz val="11"/>
        <color theme="1"/>
        <rFont val="Calibri"/>
        <family val="2"/>
        <scheme val="minor"/>
      </rPr>
      <t xml:space="preserve">
Epic Cavalry Warlock</t>
    </r>
  </si>
  <si>
    <r>
      <rPr>
        <sz val="11"/>
        <color rgb="FF0070C0"/>
        <rFont val="Calibri"/>
        <family val="2"/>
        <scheme val="minor"/>
      </rPr>
      <t>Calandra Truthsayer</t>
    </r>
    <r>
      <rPr>
        <sz val="11"/>
        <color theme="1"/>
        <rFont val="Calibri"/>
        <family val="2"/>
        <scheme val="minor"/>
      </rPr>
      <t>, Oracle of the Glimmerwood</t>
    </r>
  </si>
  <si>
    <r>
      <rPr>
        <sz val="11"/>
        <color rgb="FF0070C0"/>
        <rFont val="Calibri"/>
        <family val="2"/>
        <scheme val="minor"/>
      </rPr>
      <t>Captain Gunnbjorn</t>
    </r>
    <r>
      <rPr>
        <sz val="11"/>
        <color theme="1"/>
        <rFont val="Calibri"/>
        <family val="2"/>
        <scheme val="minor"/>
      </rPr>
      <t xml:space="preserve"> - Trollblood Trollkin Warlock</t>
    </r>
  </si>
  <si>
    <t>September 08, 2010</t>
  </si>
  <si>
    <r>
      <rPr>
        <sz val="11"/>
        <color rgb="FF0070C0"/>
        <rFont val="Calibri"/>
        <family val="2"/>
        <scheme val="minor"/>
      </rPr>
      <t>Grim Angus</t>
    </r>
    <r>
      <rPr>
        <sz val="11"/>
        <color theme="1"/>
        <rFont val="Calibri"/>
        <family val="2"/>
        <scheme val="minor"/>
      </rPr>
      <t xml:space="preserve"> - Trollblood Trollkin Warlock</t>
    </r>
  </si>
  <si>
    <r>
      <rPr>
        <sz val="11"/>
        <color rgb="FF0070C0"/>
        <rFont val="Calibri"/>
        <family val="2"/>
        <scheme val="minor"/>
      </rPr>
      <t>Grissel Bloodsong, Fell Caller</t>
    </r>
    <r>
      <rPr>
        <sz val="11"/>
        <color theme="1"/>
        <rFont val="Calibri"/>
        <family val="2"/>
        <scheme val="minor"/>
      </rPr>
      <t xml:space="preserve">
Trollblood Trollkin Warlock</t>
    </r>
  </si>
  <si>
    <r>
      <rPr>
        <sz val="11"/>
        <color rgb="FF0070C0"/>
        <rFont val="Calibri"/>
        <family val="2"/>
        <scheme val="minor"/>
      </rPr>
      <t>Haorluk Doomshaper</t>
    </r>
    <r>
      <rPr>
        <sz val="11"/>
        <color theme="1"/>
        <rFont val="Calibri"/>
        <family val="2"/>
        <scheme val="minor"/>
      </rPr>
      <t>, Shaman of the Gnarls
Trollblood Trollkin Warlock</t>
    </r>
  </si>
  <si>
    <r>
      <rPr>
        <sz val="11"/>
        <color rgb="FF0070C0"/>
        <rFont val="Calibri"/>
        <family val="2"/>
        <scheme val="minor"/>
      </rPr>
      <t>Hunters Grim</t>
    </r>
    <r>
      <rPr>
        <sz val="11"/>
        <color theme="1"/>
        <rFont val="Calibri"/>
        <family val="2"/>
        <scheme val="minor"/>
      </rPr>
      <t xml:space="preserve"> - Epic Warlock Unit</t>
    </r>
  </si>
  <si>
    <t>April 24, 2013</t>
  </si>
  <si>
    <r>
      <rPr>
        <sz val="11"/>
        <color rgb="FF0070C0"/>
        <rFont val="Calibri"/>
        <family val="2"/>
        <scheme val="minor"/>
      </rPr>
      <t>Hoarluk Doomshaper</t>
    </r>
    <r>
      <rPr>
        <sz val="11"/>
        <color theme="1"/>
        <rFont val="Calibri"/>
        <family val="2"/>
        <scheme val="minor"/>
      </rPr>
      <t>, Rage of Dhunia</t>
    </r>
  </si>
  <si>
    <r>
      <rPr>
        <sz val="11"/>
        <color rgb="FF0070C0"/>
        <rFont val="Calibri"/>
        <family val="2"/>
        <scheme val="minor"/>
      </rPr>
      <t>Jarl Skuld</t>
    </r>
    <r>
      <rPr>
        <sz val="11"/>
        <color theme="1"/>
        <rFont val="Calibri"/>
        <family val="2"/>
        <scheme val="minor"/>
      </rPr>
      <t>, Devil of the Thornwood
Trollkin Warlock</t>
    </r>
  </si>
  <si>
    <r>
      <rPr>
        <sz val="11"/>
        <color rgb="FF0070C0"/>
        <rFont val="Calibri"/>
        <family val="2"/>
        <scheme val="minor"/>
      </rPr>
      <t>Madrak Ironhide</t>
    </r>
    <r>
      <rPr>
        <sz val="11"/>
        <color theme="1"/>
        <rFont val="Calibri"/>
        <family val="2"/>
        <scheme val="minor"/>
      </rPr>
      <t>, Thornwood Chieftain
Trollblood Trollkin Warlock (Variant)</t>
    </r>
  </si>
  <si>
    <t>March 23, 2011</t>
  </si>
  <si>
    <r>
      <rPr>
        <sz val="11"/>
        <color rgb="FF0070C0"/>
        <rFont val="Calibri"/>
        <family val="2"/>
        <scheme val="minor"/>
      </rPr>
      <t>Madrak Ironhide</t>
    </r>
    <r>
      <rPr>
        <sz val="11"/>
        <color theme="1"/>
        <rFont val="Calibri"/>
        <family val="2"/>
        <scheme val="minor"/>
      </rPr>
      <t>, World Ender
Trollblood Trollkin Epic Warlock</t>
    </r>
  </si>
  <si>
    <t>July 23, 2014</t>
  </si>
  <si>
    <t>box
replaces 71022</t>
  </si>
  <si>
    <t>replaced by 71100</t>
  </si>
  <si>
    <t>August 26, 2015</t>
  </si>
  <si>
    <r>
      <rPr>
        <sz val="11"/>
        <color rgb="FF0070C0"/>
        <rFont val="Calibri"/>
        <family val="2"/>
        <scheme val="minor"/>
      </rPr>
      <t>Mulg the Ancient</t>
    </r>
    <r>
      <rPr>
        <sz val="11"/>
        <color theme="1"/>
        <rFont val="Calibri"/>
        <family val="2"/>
        <scheme val="minor"/>
      </rPr>
      <t xml:space="preserve">
Dire Troll Character Heavy Warbeast</t>
    </r>
  </si>
  <si>
    <t>November 27, 2013</t>
  </si>
  <si>
    <t>November 28, 2012</t>
  </si>
  <si>
    <r>
      <rPr>
        <sz val="11"/>
        <color rgb="FF0070C0"/>
        <rFont val="Calibri"/>
        <family val="2"/>
        <scheme val="minor"/>
      </rPr>
      <t>Rok</t>
    </r>
    <r>
      <rPr>
        <sz val="11"/>
        <color theme="1"/>
        <rFont val="Calibri"/>
        <family val="2"/>
        <scheme val="minor"/>
      </rPr>
      <t xml:space="preserve"> - Trollblood Dire Troll Character Heavy Warbeast
(Upgrade Kit)</t>
    </r>
  </si>
  <si>
    <t>blister
requires 71058</t>
  </si>
  <si>
    <t>January 16, 2013</t>
  </si>
  <si>
    <t>box
replaces metal version</t>
  </si>
  <si>
    <t>June 05, 2013</t>
  </si>
  <si>
    <t>box
replaces 71003</t>
  </si>
  <si>
    <t>May 08, 2013</t>
  </si>
  <si>
    <t>box
replaces 71024</t>
  </si>
  <si>
    <t>box
replaces 71004</t>
  </si>
  <si>
    <t>Dire Troll Blitzer (Classic)</t>
  </si>
  <si>
    <t>Dire Troll Bomber (Classic)</t>
  </si>
  <si>
    <t>June 02, 2010</t>
  </si>
  <si>
    <r>
      <rPr>
        <sz val="11"/>
        <color rgb="FF0070C0"/>
        <rFont val="Calibri"/>
        <family val="2"/>
        <scheme val="minor"/>
      </rPr>
      <t>Kriel Warriors</t>
    </r>
    <r>
      <rPr>
        <sz val="11"/>
        <color theme="1"/>
        <rFont val="Calibri"/>
        <family val="2"/>
        <scheme val="minor"/>
      </rPr>
      <t xml:space="preserve"> (2)</t>
    </r>
  </si>
  <si>
    <r>
      <rPr>
        <sz val="11"/>
        <color rgb="FF0070C0"/>
        <rFont val="Calibri"/>
        <family val="2"/>
        <scheme val="minor"/>
      </rPr>
      <t>Krielstone Scribes</t>
    </r>
    <r>
      <rPr>
        <sz val="11"/>
        <color theme="1"/>
        <rFont val="Calibri"/>
        <family val="2"/>
        <scheme val="minor"/>
      </rPr>
      <t xml:space="preserve"> (2)</t>
    </r>
  </si>
  <si>
    <r>
      <rPr>
        <sz val="11"/>
        <color rgb="FF0070C0"/>
        <rFont val="Calibri"/>
        <family val="2"/>
        <scheme val="minor"/>
      </rPr>
      <t>Long Rider Cavalry</t>
    </r>
    <r>
      <rPr>
        <sz val="11"/>
        <color theme="1"/>
        <rFont val="Calibri"/>
        <family val="2"/>
        <scheme val="minor"/>
      </rPr>
      <t xml:space="preserve"> (1)</t>
    </r>
  </si>
  <si>
    <r>
      <rPr>
        <sz val="11"/>
        <color rgb="FF0070C0"/>
        <rFont val="Calibri"/>
        <family val="2"/>
        <scheme val="minor"/>
      </rPr>
      <t>Long Riders Cavalry Unit</t>
    </r>
    <r>
      <rPr>
        <sz val="11"/>
        <color theme="1"/>
        <rFont val="Calibri"/>
        <family val="2"/>
        <scheme val="minor"/>
      </rPr>
      <t xml:space="preserve"> Box</t>
    </r>
  </si>
  <si>
    <r>
      <rPr>
        <sz val="11"/>
        <color rgb="FF0070C0"/>
        <rFont val="Calibri"/>
        <family val="2"/>
        <scheme val="minor"/>
      </rPr>
      <t>Pyg Burrowers</t>
    </r>
    <r>
      <rPr>
        <sz val="11"/>
        <color theme="1"/>
        <rFont val="Calibri"/>
        <family val="2"/>
        <scheme val="minor"/>
      </rPr>
      <t xml:space="preserve"> (2)</t>
    </r>
  </si>
  <si>
    <r>
      <rPr>
        <sz val="11"/>
        <color rgb="FF0070C0"/>
        <rFont val="Calibri"/>
        <family val="2"/>
        <scheme val="minor"/>
      </rPr>
      <t>Pyg Burrowers Unit</t>
    </r>
    <r>
      <rPr>
        <sz val="11"/>
        <color theme="1"/>
        <rFont val="Calibri"/>
        <family val="2"/>
        <scheme val="minor"/>
      </rPr>
      <t xml:space="preserve"> Box</t>
    </r>
  </si>
  <si>
    <r>
      <rPr>
        <sz val="11"/>
        <color rgb="FF0070C0"/>
        <rFont val="Calibri"/>
        <family val="2"/>
        <scheme val="minor"/>
      </rPr>
      <t>Pyg Bushwhackers</t>
    </r>
    <r>
      <rPr>
        <sz val="11"/>
        <color theme="1"/>
        <rFont val="Calibri"/>
        <family val="2"/>
        <scheme val="minor"/>
      </rPr>
      <t xml:space="preserve"> (2)</t>
    </r>
  </si>
  <si>
    <r>
      <rPr>
        <sz val="11"/>
        <color rgb="FF0070C0"/>
        <rFont val="Calibri"/>
        <family val="2"/>
        <scheme val="minor"/>
      </rPr>
      <t>Scattergunners</t>
    </r>
    <r>
      <rPr>
        <sz val="11"/>
        <color theme="1"/>
        <rFont val="Calibri"/>
        <family val="2"/>
        <scheme val="minor"/>
      </rPr>
      <t xml:space="preserve"> (2)</t>
    </r>
  </si>
  <si>
    <t>bliater
replaced by 71071</t>
  </si>
  <si>
    <t>Troll Bouncer (Classic)</t>
  </si>
  <si>
    <t>blister
replaced by 71072</t>
  </si>
  <si>
    <t>blister
replaced by 71073</t>
  </si>
  <si>
    <r>
      <rPr>
        <sz val="11"/>
        <color rgb="FF0070C0"/>
        <rFont val="Calibri"/>
        <family val="2"/>
        <scheme val="minor"/>
      </rPr>
      <t>Champions</t>
    </r>
    <r>
      <rPr>
        <sz val="11"/>
        <color theme="1"/>
        <rFont val="Calibri"/>
        <family val="2"/>
        <scheme val="minor"/>
      </rPr>
      <t xml:space="preserve"> Unit Box
Trollkin Champions (Classic)</t>
    </r>
  </si>
  <si>
    <r>
      <rPr>
        <sz val="11"/>
        <color rgb="FF0070C0"/>
        <rFont val="Calibri"/>
        <family val="2"/>
        <scheme val="minor"/>
      </rPr>
      <t>Trollkin War Wagon</t>
    </r>
    <r>
      <rPr>
        <sz val="11"/>
        <color theme="1"/>
        <rFont val="Calibri"/>
        <family val="2"/>
        <scheme val="minor"/>
      </rPr>
      <t xml:space="preserve">
Cavalry Battle Engine</t>
    </r>
  </si>
  <si>
    <t>February 22, 2012</t>
  </si>
  <si>
    <t>November 24, 1010</t>
  </si>
  <si>
    <r>
      <rPr>
        <sz val="11"/>
        <color rgb="FF0070C0"/>
        <rFont val="Calibri"/>
        <family val="2"/>
        <scheme val="minor"/>
      </rPr>
      <t>Kriel Warrior Caber Thrower</t>
    </r>
    <r>
      <rPr>
        <sz val="11"/>
        <color theme="1"/>
        <rFont val="Calibri"/>
        <family val="2"/>
        <scheme val="minor"/>
      </rPr>
      <t xml:space="preserve">
Trollblood Trollkin Weapon Attachment</t>
    </r>
  </si>
  <si>
    <r>
      <rPr>
        <sz val="11"/>
        <color rgb="FF0070C0"/>
        <rFont val="Calibri"/>
        <family val="2"/>
        <scheme val="minor"/>
      </rPr>
      <t>Kriel Warriors</t>
    </r>
    <r>
      <rPr>
        <sz val="11"/>
        <color theme="1"/>
        <rFont val="Calibri"/>
        <family val="2"/>
        <scheme val="minor"/>
      </rPr>
      <t xml:space="preserve">
Trollblood Trollkin Unit with 3 Weapon Attachments</t>
    </r>
  </si>
  <si>
    <t>box
replaces 71013,71014,71032</t>
  </si>
  <si>
    <t>replaced by 71079</t>
  </si>
  <si>
    <t>blister
replaced by 71079</t>
  </si>
  <si>
    <t>box
replaces 71017, 71018</t>
  </si>
  <si>
    <t>replaced by 71091</t>
  </si>
  <si>
    <t>blister
replaced by 71091</t>
  </si>
  <si>
    <t>Northkin Fire Eaters</t>
  </si>
  <si>
    <t>box
replaces 71027,71028</t>
  </si>
  <si>
    <t>box
replaced by 71081</t>
  </si>
  <si>
    <t>blister
replaced by 71081</t>
  </si>
  <si>
    <t>June 11, 2014</t>
  </si>
  <si>
    <r>
      <rPr>
        <sz val="11"/>
        <color rgb="FF0070C0"/>
        <rFont val="Calibri"/>
        <family val="2"/>
        <scheme val="minor"/>
      </rPr>
      <t>Scattergunner Officer &amp; Standard</t>
    </r>
    <r>
      <rPr>
        <sz val="11"/>
        <color theme="1"/>
        <rFont val="Calibri"/>
        <family val="2"/>
        <scheme val="minor"/>
      </rPr>
      <t xml:space="preserve">
Trollkin Unit Attachment</t>
    </r>
  </si>
  <si>
    <t>July 13, 2011</t>
  </si>
  <si>
    <t>N/A
replaces 71009, 71010</t>
  </si>
  <si>
    <t>replaced by 71084</t>
  </si>
  <si>
    <t>blister
replaced by 71084</t>
  </si>
  <si>
    <t>February 16, 2011</t>
  </si>
  <si>
    <r>
      <rPr>
        <sz val="11"/>
        <color rgb="FF0070C0"/>
        <rFont val="Calibri"/>
        <family val="2"/>
        <scheme val="minor"/>
      </rPr>
      <t>Sons of Bragg</t>
    </r>
    <r>
      <rPr>
        <sz val="11"/>
        <color theme="1"/>
        <rFont val="Calibri"/>
        <family val="2"/>
        <scheme val="minor"/>
      </rPr>
      <t xml:space="preserve">
Trollkin Fell Caller Character Unit</t>
    </r>
  </si>
  <si>
    <r>
      <rPr>
        <sz val="11"/>
        <color rgb="FF0070C0"/>
        <rFont val="Calibri"/>
        <family val="2"/>
        <scheme val="minor"/>
      </rPr>
      <t>Stone Scribe Elder</t>
    </r>
    <r>
      <rPr>
        <sz val="11"/>
        <color theme="1"/>
        <rFont val="Calibri"/>
        <family val="2"/>
        <scheme val="minor"/>
      </rPr>
      <t xml:space="preserve">
Trollkin Unit Attachment</t>
    </r>
  </si>
  <si>
    <r>
      <rPr>
        <sz val="11"/>
        <color rgb="FF0070C0"/>
        <rFont val="Calibri"/>
        <family val="2"/>
        <scheme val="minor"/>
      </rPr>
      <t>Trollkin Thumper Crew</t>
    </r>
    <r>
      <rPr>
        <sz val="11"/>
        <color theme="1"/>
        <rFont val="Calibri"/>
        <family val="2"/>
        <scheme val="minor"/>
      </rPr>
      <t xml:space="preserve">
Trollkin Weapin Crew Unit</t>
    </r>
  </si>
  <si>
    <t>50 &amp; 40</t>
  </si>
  <si>
    <t>September 18, 2013</t>
  </si>
  <si>
    <t>Trollkin Fennblades</t>
  </si>
  <si>
    <t>November 04, 2009</t>
  </si>
  <si>
    <r>
      <rPr>
        <sz val="11"/>
        <color rgb="FF0070C0"/>
        <rFont val="Calibri"/>
        <family val="2"/>
        <scheme val="minor"/>
      </rPr>
      <t>Trollkin Long Riders</t>
    </r>
    <r>
      <rPr>
        <sz val="11"/>
        <color theme="1"/>
        <rFont val="Calibri"/>
        <family val="2"/>
        <scheme val="minor"/>
      </rPr>
      <t xml:space="preserve"> -  Trollkin Cavalry Unit</t>
    </r>
  </si>
  <si>
    <t>December 19, 2012</t>
  </si>
  <si>
    <t>box
replaces 71025,71025</t>
  </si>
  <si>
    <t>box
replaced by 71080</t>
  </si>
  <si>
    <t>blister
replaced by 71080</t>
  </si>
  <si>
    <r>
      <rPr>
        <sz val="11"/>
        <color rgb="FF0070C0"/>
        <rFont val="Calibri"/>
        <family val="2"/>
        <scheme val="minor"/>
      </rPr>
      <t>Trollkin Runeshapers</t>
    </r>
    <r>
      <rPr>
        <sz val="11"/>
        <color theme="1"/>
        <rFont val="Calibri"/>
        <family val="2"/>
        <scheme val="minor"/>
      </rPr>
      <t>—Trollkin Unit</t>
    </r>
  </si>
  <si>
    <t>October 06, 2010</t>
  </si>
  <si>
    <t>Braylen Wanderheart, Trollkin Outlaw</t>
  </si>
  <si>
    <t>February 11, 2015</t>
  </si>
  <si>
    <r>
      <rPr>
        <sz val="11"/>
        <color rgb="FF0070C0"/>
        <rFont val="Calibri"/>
        <family val="2"/>
        <scheme val="minor"/>
      </rPr>
      <t>Fell Caller Hero</t>
    </r>
    <r>
      <rPr>
        <sz val="11"/>
        <color theme="1"/>
        <rFont val="Calibri"/>
        <family val="2"/>
        <scheme val="minor"/>
      </rPr>
      <t xml:space="preserve"> - Trollblood Trollkin Solo</t>
    </r>
  </si>
  <si>
    <r>
      <rPr>
        <sz val="11"/>
        <color rgb="FF0070C0"/>
        <rFont val="Calibri"/>
        <family val="2"/>
        <scheme val="minor"/>
      </rPr>
      <t>Fennblade Kithkar</t>
    </r>
    <r>
      <rPr>
        <sz val="11"/>
        <color theme="1"/>
        <rFont val="Calibri"/>
        <family val="2"/>
        <scheme val="minor"/>
      </rPr>
      <t xml:space="preserve"> - Trollkin Solo</t>
    </r>
  </si>
  <si>
    <t>October 23, 2013</t>
  </si>
  <si>
    <r>
      <rPr>
        <sz val="11"/>
        <color rgb="FF0070C0"/>
        <rFont val="Calibri"/>
        <family val="2"/>
        <scheme val="minor"/>
      </rPr>
      <t>Horgle Ironstrike</t>
    </r>
    <r>
      <rPr>
        <sz val="11"/>
        <color theme="1"/>
        <rFont val="Calibri"/>
        <family val="2"/>
        <scheme val="minor"/>
      </rPr>
      <t xml:space="preserve">
Trollkin Character Solo</t>
    </r>
  </si>
  <si>
    <r>
      <rPr>
        <sz val="11"/>
        <color rgb="FF0070C0"/>
        <rFont val="Calibri"/>
        <family val="2"/>
        <scheme val="minor"/>
      </rPr>
      <t>Horthol, Long Rider Hero</t>
    </r>
    <r>
      <rPr>
        <sz val="11"/>
        <color theme="1"/>
        <rFont val="Calibri"/>
        <family val="2"/>
        <scheme val="minor"/>
      </rPr>
      <t xml:space="preserve">
Trollblood Trollkin Dragoon Character Solo</t>
    </r>
  </si>
  <si>
    <r>
      <rPr>
        <sz val="11"/>
        <color rgb="FF0070C0"/>
        <rFont val="Calibri"/>
        <family val="2"/>
        <scheme val="minor"/>
      </rPr>
      <t>Janissa Stonetide</t>
    </r>
    <r>
      <rPr>
        <sz val="11"/>
        <color theme="1"/>
        <rFont val="Calibri"/>
        <family val="2"/>
        <scheme val="minor"/>
      </rPr>
      <t xml:space="preserve">
Trollblood Trollkin Runeshaper Character Solo</t>
    </r>
  </si>
  <si>
    <t>bliater</t>
  </si>
  <si>
    <t>June 16, 2010</t>
  </si>
  <si>
    <r>
      <rPr>
        <sz val="11"/>
        <color rgb="FF0070C0"/>
        <rFont val="Calibri"/>
        <family val="2"/>
        <scheme val="minor"/>
      </rPr>
      <t>Stone Scribe Chronicler</t>
    </r>
    <r>
      <rPr>
        <sz val="11"/>
        <color theme="1"/>
        <rFont val="Calibri"/>
        <family val="2"/>
        <scheme val="minor"/>
      </rPr>
      <t xml:space="preserve">
Trollblood Trollkin Solo</t>
    </r>
  </si>
  <si>
    <t>August 11, 2010</t>
  </si>
  <si>
    <t>December 21, 2011</t>
  </si>
  <si>
    <t>October 24, 2012</t>
  </si>
  <si>
    <t>Classic Argus</t>
  </si>
  <si>
    <t>Classic Gorax</t>
  </si>
  <si>
    <t>Classic Pureblood Warpwolf</t>
  </si>
  <si>
    <t>Druid Gone Wilder</t>
  </si>
  <si>
    <r>
      <rPr>
        <sz val="11"/>
        <color rgb="FF0070C0"/>
        <rFont val="Calibri"/>
        <family val="2"/>
        <scheme val="minor"/>
      </rPr>
      <t>Reeves of Orboros</t>
    </r>
    <r>
      <rPr>
        <sz val="11"/>
        <color theme="1"/>
        <rFont val="Calibri"/>
        <family val="2"/>
        <scheme val="minor"/>
      </rPr>
      <t xml:space="preserve"> (2)</t>
    </r>
  </si>
  <si>
    <r>
      <rPr>
        <sz val="11"/>
        <color rgb="FF0070C0"/>
        <rFont val="Calibri"/>
        <family val="2"/>
        <scheme val="minor"/>
      </rPr>
      <t>Tharn Bloodtrackers</t>
    </r>
    <r>
      <rPr>
        <sz val="11"/>
        <color theme="1"/>
        <rFont val="Calibri"/>
        <family val="2"/>
        <scheme val="minor"/>
      </rPr>
      <t xml:space="preserve"> (2)</t>
    </r>
  </si>
  <si>
    <r>
      <rPr>
        <sz val="11"/>
        <color rgb="FF0070C0"/>
        <rFont val="Calibri"/>
        <family val="2"/>
        <scheme val="minor"/>
      </rPr>
      <t>Tharn Ravager</t>
    </r>
    <r>
      <rPr>
        <sz val="11"/>
        <color theme="1"/>
        <rFont val="Calibri"/>
        <family val="2"/>
        <scheme val="minor"/>
      </rPr>
      <t xml:space="preserve"> (1)</t>
    </r>
  </si>
  <si>
    <r>
      <rPr>
        <sz val="11"/>
        <color rgb="FF0070C0"/>
        <rFont val="Calibri"/>
        <family val="2"/>
        <scheme val="minor"/>
      </rPr>
      <t xml:space="preserve">Tharn Wolf Rider </t>
    </r>
    <r>
      <rPr>
        <sz val="11"/>
        <color theme="1"/>
        <rFont val="Calibri"/>
        <family val="2"/>
        <scheme val="minor"/>
      </rPr>
      <t>Cavalry (1)</t>
    </r>
  </si>
  <si>
    <r>
      <rPr>
        <sz val="11"/>
        <color rgb="FF0070C0"/>
        <rFont val="Calibri"/>
        <family val="2"/>
        <scheme val="minor"/>
      </rPr>
      <t>Warpborn Skinwalkers</t>
    </r>
    <r>
      <rPr>
        <sz val="11"/>
        <color theme="1"/>
        <rFont val="Calibri"/>
        <family val="2"/>
        <scheme val="minor"/>
      </rPr>
      <t xml:space="preserve"> Unit</t>
    </r>
  </si>
  <si>
    <t>Warpwolf Extreme</t>
  </si>
  <si>
    <r>
      <rPr>
        <sz val="11"/>
        <color rgb="FF0070C0"/>
        <rFont val="Calibri"/>
        <family val="2"/>
        <scheme val="minor"/>
      </rPr>
      <t>Wolves of Orboros</t>
    </r>
    <r>
      <rPr>
        <sz val="11"/>
        <color theme="1"/>
        <rFont val="Calibri"/>
        <family val="2"/>
        <scheme val="minor"/>
      </rPr>
      <t xml:space="preserve"> (2)</t>
    </r>
  </si>
  <si>
    <r>
      <rPr>
        <sz val="11"/>
        <color rgb="FF0070C0"/>
        <rFont val="Calibri"/>
        <family val="2"/>
        <scheme val="minor"/>
      </rPr>
      <t>Cassius the Oathkeeper &amp; Wurmwood</t>
    </r>
    <r>
      <rPr>
        <sz val="11"/>
        <color theme="1"/>
        <rFont val="Calibri"/>
        <family val="2"/>
        <scheme val="minor"/>
      </rPr>
      <t>, Tree of Fate</t>
    </r>
  </si>
  <si>
    <t>November 24, 2010</t>
  </si>
  <si>
    <r>
      <rPr>
        <sz val="11"/>
        <color rgb="FF0070C0"/>
        <rFont val="Calibri"/>
        <family val="2"/>
        <scheme val="minor"/>
      </rPr>
      <t>Circle Orboros Warpack</t>
    </r>
    <r>
      <rPr>
        <sz val="11"/>
        <color theme="1"/>
        <rFont val="Calibri"/>
        <family val="2"/>
        <scheme val="minor"/>
      </rPr>
      <t xml:space="preserve"> Box Set</t>
    </r>
  </si>
  <si>
    <r>
      <rPr>
        <sz val="11"/>
        <color rgb="FF0070C0"/>
        <rFont val="Calibri"/>
        <family val="2"/>
        <scheme val="minor"/>
      </rPr>
      <t>Kaya the Wildborne</t>
    </r>
    <r>
      <rPr>
        <sz val="11"/>
        <color theme="1"/>
        <rFont val="Calibri"/>
        <family val="2"/>
        <scheme val="minor"/>
      </rPr>
      <t xml:space="preserve"> - Circle Warcaster (Variant)</t>
    </r>
  </si>
  <si>
    <r>
      <rPr>
        <sz val="11"/>
        <color rgb="FF0070C0"/>
        <rFont val="Calibri"/>
        <family val="2"/>
        <scheme val="minor"/>
      </rPr>
      <t>Kromac the Ravenous</t>
    </r>
    <r>
      <rPr>
        <sz val="11"/>
        <color theme="1"/>
        <rFont val="Calibri"/>
        <family val="2"/>
        <scheme val="minor"/>
      </rPr>
      <t xml:space="preserve"> &amp; Beast Form
Kromac the Ravenous - Circle Tharn Warlock</t>
    </r>
  </si>
  <si>
    <r>
      <rPr>
        <sz val="11"/>
        <color rgb="FF0070C0"/>
        <rFont val="Calibri"/>
        <family val="2"/>
        <scheme val="minor"/>
      </rPr>
      <t>Morvahna the Dawnshadow</t>
    </r>
    <r>
      <rPr>
        <sz val="11"/>
        <color theme="1"/>
        <rFont val="Calibri"/>
        <family val="2"/>
        <scheme val="minor"/>
      </rPr>
      <t xml:space="preserve">
Light Cavalry Epic Warlock</t>
    </r>
  </si>
  <si>
    <t>May 21, 2014</t>
  </si>
  <si>
    <r>
      <rPr>
        <sz val="11"/>
        <color rgb="FF0070C0"/>
        <rFont val="Calibri"/>
        <family val="2"/>
        <scheme val="minor"/>
      </rPr>
      <t>Brennos the Elderhorn</t>
    </r>
    <r>
      <rPr>
        <sz val="11"/>
        <color theme="1"/>
        <rFont val="Calibri"/>
        <family val="2"/>
        <scheme val="minor"/>
      </rPr>
      <t xml:space="preserve">
Circle Satyr Character Heavy Warbeast</t>
    </r>
  </si>
  <si>
    <t>Extreme Feral Warpwolf</t>
  </si>
  <si>
    <r>
      <rPr>
        <sz val="11"/>
        <color rgb="FF0070C0"/>
        <rFont val="Calibri"/>
        <family val="2"/>
        <scheme val="minor"/>
      </rPr>
      <t>Ghetorix</t>
    </r>
    <r>
      <rPr>
        <sz val="11"/>
        <color theme="1"/>
        <rFont val="Calibri"/>
        <family val="2"/>
        <scheme val="minor"/>
      </rPr>
      <t xml:space="preserve">
Warpwold Character Heavy Warbeast (Upgrade Kit)</t>
    </r>
  </si>
  <si>
    <t>March 14, 2012</t>
  </si>
  <si>
    <t>June 25, 2014</t>
  </si>
  <si>
    <t>August 22, 2012</t>
  </si>
  <si>
    <t>July 07, 2010</t>
  </si>
  <si>
    <r>
      <rPr>
        <sz val="11"/>
        <color rgb="FF0070C0"/>
        <rFont val="Calibri"/>
        <family val="2"/>
        <scheme val="minor"/>
      </rPr>
      <t>Reeve Hunter</t>
    </r>
    <r>
      <rPr>
        <sz val="11"/>
        <color theme="1"/>
        <rFont val="Calibri"/>
        <family val="2"/>
        <scheme val="minor"/>
      </rPr>
      <t xml:space="preserve"> - Circle Reeve of Orboros Solo</t>
    </r>
  </si>
  <si>
    <r>
      <rPr>
        <sz val="11"/>
        <color rgb="FF0070C0"/>
        <rFont val="Calibri"/>
        <family val="2"/>
        <scheme val="minor"/>
      </rPr>
      <t>Wolf Lord Morraig</t>
    </r>
    <r>
      <rPr>
        <sz val="11"/>
        <color theme="1"/>
        <rFont val="Calibri"/>
        <family val="2"/>
        <scheme val="minor"/>
      </rPr>
      <t xml:space="preserve">
Circle Light Cavalry Dragoon Character Solo</t>
    </r>
  </si>
  <si>
    <r>
      <rPr>
        <sz val="11"/>
        <color rgb="FF0070C0"/>
        <rFont val="Calibri"/>
        <family val="2"/>
        <scheme val="minor"/>
      </rPr>
      <t>Stoneward &amp; Woldstalkers</t>
    </r>
    <r>
      <rPr>
        <sz val="11"/>
        <color theme="1"/>
        <rFont val="Calibri"/>
        <family val="2"/>
        <scheme val="minor"/>
      </rPr>
      <t xml:space="preserve"> Unit Box
Druid Stoneward &amp; Woldstalkers</t>
    </r>
  </si>
  <si>
    <r>
      <rPr>
        <sz val="11"/>
        <color rgb="FF0070C0"/>
        <rFont val="Calibri"/>
        <family val="2"/>
        <scheme val="minor"/>
      </rPr>
      <t>Druids of Orboros</t>
    </r>
    <r>
      <rPr>
        <sz val="11"/>
        <color theme="1"/>
        <rFont val="Calibri"/>
        <family val="2"/>
        <scheme val="minor"/>
      </rPr>
      <t xml:space="preserve"> Unit Box</t>
    </r>
  </si>
  <si>
    <t>November 10, 2010</t>
  </si>
  <si>
    <r>
      <rPr>
        <sz val="11"/>
        <color rgb="FF0070C0"/>
        <rFont val="Calibri"/>
        <family val="2"/>
        <scheme val="minor"/>
      </rPr>
      <t>Reeves of Orboros</t>
    </r>
    <r>
      <rPr>
        <sz val="11"/>
        <color theme="1"/>
        <rFont val="Calibri"/>
        <family val="2"/>
        <scheme val="minor"/>
      </rPr>
      <t xml:space="preserve"> Unit Box</t>
    </r>
  </si>
  <si>
    <t>box
replaced by 72082</t>
  </si>
  <si>
    <t>blister
replaced by 72082</t>
  </si>
  <si>
    <t>box
replaces 72009,72010,72026,72027</t>
  </si>
  <si>
    <t>September 22, 2010</t>
  </si>
  <si>
    <t>May 22, 2013</t>
  </si>
  <si>
    <t>April 25, 2012</t>
  </si>
  <si>
    <t>October 07, 2009</t>
  </si>
  <si>
    <t>June 19, 2013</t>
  </si>
  <si>
    <r>
      <rPr>
        <sz val="11"/>
        <color rgb="FF0070C0"/>
        <rFont val="Calibri"/>
        <family val="2"/>
        <scheme val="minor"/>
      </rPr>
      <t>Tharn Wolf Riders</t>
    </r>
    <r>
      <rPr>
        <sz val="11"/>
        <color theme="1"/>
        <rFont val="Calibri"/>
        <family val="2"/>
        <scheme val="minor"/>
      </rPr>
      <t>—Light Cavalry Unit</t>
    </r>
  </si>
  <si>
    <t>June 17, 2015</t>
  </si>
  <si>
    <t>N/A
rplaces 72024,72025</t>
  </si>
  <si>
    <t>replaced by 72086</t>
  </si>
  <si>
    <t>blister
replaced by 72086</t>
  </si>
  <si>
    <t>72082b</t>
  </si>
  <si>
    <t>72082a</t>
  </si>
  <si>
    <t>Reeves of Orboros</t>
  </si>
  <si>
    <t>Wolves of Orboros</t>
  </si>
  <si>
    <r>
      <t xml:space="preserve">Wolves Master of the Hunt &amp; Totem Bearer
</t>
    </r>
    <r>
      <rPr>
        <sz val="11"/>
        <color rgb="FF0070C0"/>
        <rFont val="Calibri"/>
        <family val="2"/>
        <scheme val="minor"/>
      </rPr>
      <t>Wolves of Orboros Chieftain &amp; Standard</t>
    </r>
  </si>
  <si>
    <r>
      <rPr>
        <sz val="11"/>
        <color rgb="FF0070C0"/>
        <rFont val="Calibri"/>
        <family val="2"/>
        <scheme val="minor"/>
      </rPr>
      <t>Wolves of Orboros</t>
    </r>
    <r>
      <rPr>
        <sz val="11"/>
        <color theme="1"/>
        <rFont val="Calibri"/>
        <family val="2"/>
        <scheme val="minor"/>
      </rPr>
      <t xml:space="preserve"> Unit Box</t>
    </r>
  </si>
  <si>
    <t>box
replaces 72055</t>
  </si>
  <si>
    <t>replaced by 72078</t>
  </si>
  <si>
    <r>
      <rPr>
        <sz val="11"/>
        <color rgb="FF0070C0"/>
        <rFont val="Calibri"/>
        <family val="2"/>
        <scheme val="minor"/>
      </rPr>
      <t>Throne of Everblight</t>
    </r>
    <r>
      <rPr>
        <sz val="11"/>
        <color theme="1"/>
        <rFont val="Calibri"/>
        <family val="2"/>
        <scheme val="minor"/>
      </rPr>
      <t xml:space="preserve"> - Legion Battle Engine</t>
    </r>
  </si>
  <si>
    <t>January 25, 2012</t>
  </si>
  <si>
    <t>March 27, 2013</t>
  </si>
  <si>
    <t>Blighted Bather</t>
  </si>
  <si>
    <t>Classic Carnivean</t>
  </si>
  <si>
    <t>Classic Ravagore</t>
  </si>
  <si>
    <t>Classic Scythean</t>
  </si>
  <si>
    <t>LWB?</t>
  </si>
  <si>
    <t>50?</t>
  </si>
  <si>
    <t>Thagrosh, Painter of Everblight</t>
  </si>
  <si>
    <r>
      <rPr>
        <sz val="11"/>
        <color rgb="FF0070C0"/>
        <rFont val="Calibri"/>
        <family val="2"/>
        <scheme val="minor"/>
      </rPr>
      <t>Annyssa Ryvaal, Talon of Everblight</t>
    </r>
    <r>
      <rPr>
        <sz val="11"/>
        <color theme="1"/>
        <rFont val="Calibri"/>
        <family val="2"/>
        <scheme val="minor"/>
      </rPr>
      <t xml:space="preserve">
Nyss Light Cavalry Character Solo</t>
    </r>
  </si>
  <si>
    <r>
      <rPr>
        <sz val="11"/>
        <color rgb="FF0070C0"/>
        <rFont val="Calibri"/>
        <family val="2"/>
        <scheme val="minor"/>
      </rPr>
      <t>Beast Mistress</t>
    </r>
    <r>
      <rPr>
        <sz val="11"/>
        <color theme="1"/>
        <rFont val="Calibri"/>
        <family val="2"/>
        <scheme val="minor"/>
      </rPr>
      <t xml:space="preserve"> - Legion Blighted Nyss Solo</t>
    </r>
  </si>
  <si>
    <t>December 18, 2013</t>
  </si>
  <si>
    <r>
      <rPr>
        <sz val="11"/>
        <color rgb="FF0070C0"/>
        <rFont val="Calibri"/>
        <family val="2"/>
        <scheme val="minor"/>
      </rPr>
      <t>Blighted Nyss Sorceress &amp; Hellion</t>
    </r>
    <r>
      <rPr>
        <sz val="11"/>
        <color theme="1"/>
        <rFont val="Calibri"/>
        <family val="2"/>
        <scheme val="minor"/>
      </rPr>
      <t xml:space="preserve">
Legion Cavalry Solo</t>
    </r>
  </si>
  <si>
    <r>
      <t xml:space="preserve">Incubi
</t>
    </r>
    <r>
      <rPr>
        <sz val="11"/>
        <color rgb="FF0070C0"/>
        <rFont val="Calibri"/>
        <family val="2"/>
        <scheme val="minor"/>
      </rPr>
      <t>Incubus</t>
    </r>
    <r>
      <rPr>
        <sz val="11"/>
        <color theme="1"/>
        <rFont val="Calibri"/>
        <family val="2"/>
        <scheme val="minor"/>
      </rPr>
      <t xml:space="preserve"> Box</t>
    </r>
  </si>
  <si>
    <t>May 23, 2012</t>
  </si>
  <si>
    <t>Mammoth</t>
  </si>
  <si>
    <r>
      <rPr>
        <sz val="11"/>
        <color rgb="FF0070C0"/>
        <rFont val="Calibri"/>
        <family val="2"/>
        <scheme val="minor"/>
      </rPr>
      <t>Cataphract Cetrati</t>
    </r>
    <r>
      <rPr>
        <sz val="11"/>
        <color theme="1"/>
        <rFont val="Calibri"/>
        <family val="2"/>
        <scheme val="minor"/>
      </rPr>
      <t xml:space="preserve"> Unit Box</t>
    </r>
  </si>
  <si>
    <t>Classic Titan Cannoneer</t>
  </si>
  <si>
    <t>Classic Titan Gladiator</t>
  </si>
  <si>
    <t>Classic Titan Sentry</t>
  </si>
  <si>
    <t>Cyclops Brute (Classic)</t>
  </si>
  <si>
    <t>Extreme Titan Gladiator</t>
  </si>
  <si>
    <r>
      <rPr>
        <sz val="11"/>
        <color rgb="FF0070C0"/>
        <rFont val="Calibri"/>
        <family val="2"/>
        <scheme val="minor"/>
      </rPr>
      <t>Immortals</t>
    </r>
    <r>
      <rPr>
        <sz val="11"/>
        <color theme="1"/>
        <rFont val="Calibri"/>
        <family val="2"/>
        <scheme val="minor"/>
      </rPr>
      <t xml:space="preserve"> (2)</t>
    </r>
  </si>
  <si>
    <r>
      <rPr>
        <sz val="11"/>
        <color rgb="FF0070C0"/>
        <rFont val="Calibri"/>
        <family val="2"/>
        <scheme val="minor"/>
      </rPr>
      <t>Immortals Unit</t>
    </r>
    <r>
      <rPr>
        <sz val="11"/>
        <color theme="1"/>
        <rFont val="Calibri"/>
        <family val="2"/>
        <scheme val="minor"/>
      </rPr>
      <t xml:space="preserve"> Box</t>
    </r>
  </si>
  <si>
    <r>
      <rPr>
        <sz val="11"/>
        <color rgb="FF0070C0"/>
        <rFont val="Calibri"/>
        <family val="2"/>
        <scheme val="minor"/>
      </rPr>
      <t>Beast Handlers</t>
    </r>
    <r>
      <rPr>
        <sz val="11"/>
        <color theme="1"/>
        <rFont val="Calibri"/>
        <family val="2"/>
        <scheme val="minor"/>
      </rPr>
      <t xml:space="preserve"> (2)</t>
    </r>
  </si>
  <si>
    <r>
      <rPr>
        <sz val="11"/>
        <color rgb="FF0070C0"/>
        <rFont val="Calibri"/>
        <family val="2"/>
        <scheme val="minor"/>
      </rPr>
      <t>Praetorians</t>
    </r>
    <r>
      <rPr>
        <sz val="11"/>
        <color theme="1"/>
        <rFont val="Calibri"/>
        <family val="2"/>
        <scheme val="minor"/>
      </rPr>
      <t xml:space="preserve"> (2)
Praetorian Swordsmen - Skorne Unit (2)</t>
    </r>
  </si>
  <si>
    <t>September 10, 2014</t>
  </si>
  <si>
    <r>
      <rPr>
        <sz val="11"/>
        <color rgb="FF0070C0"/>
        <rFont val="Calibri"/>
        <family val="2"/>
        <scheme val="minor"/>
      </rPr>
      <t>Absylonia, Terror of Everblight</t>
    </r>
    <r>
      <rPr>
        <sz val="11"/>
        <color theme="1"/>
        <rFont val="Calibri"/>
        <family val="2"/>
        <scheme val="minor"/>
      </rPr>
      <t xml:space="preserve">
Blighted Nyss Warlock</t>
    </r>
  </si>
  <si>
    <t>September 28, 2011</t>
  </si>
  <si>
    <r>
      <rPr>
        <sz val="11"/>
        <color rgb="FF0070C0"/>
        <rFont val="Calibri"/>
        <family val="2"/>
        <scheme val="minor"/>
      </rPr>
      <t>Lylyth, Herald of Everblight (variant)</t>
    </r>
    <r>
      <rPr>
        <sz val="11"/>
        <color theme="1"/>
        <rFont val="Calibri"/>
        <family val="2"/>
        <scheme val="minor"/>
      </rPr>
      <t xml:space="preserve">
Blighted Nyss Warlock</t>
    </r>
  </si>
  <si>
    <r>
      <rPr>
        <sz val="11"/>
        <color rgb="FF0070C0"/>
        <rFont val="Calibri"/>
        <family val="2"/>
        <scheme val="minor"/>
      </rPr>
      <t>Lylyth, Reckoning of Everblight</t>
    </r>
    <r>
      <rPr>
        <sz val="11"/>
        <color theme="1"/>
        <rFont val="Calibri"/>
        <family val="2"/>
        <scheme val="minor"/>
      </rPr>
      <t xml:space="preserve">
Epic Blighted Nyss Cavalry Warlock</t>
    </r>
  </si>
  <si>
    <r>
      <rPr>
        <sz val="11"/>
        <color rgb="FF0070C0"/>
        <rFont val="Calibri"/>
        <family val="2"/>
        <scheme val="minor"/>
      </rPr>
      <t>Lylyth, Shadow of Everblight</t>
    </r>
    <r>
      <rPr>
        <sz val="11"/>
        <color theme="1"/>
        <rFont val="Calibri"/>
        <family val="2"/>
        <scheme val="minor"/>
      </rPr>
      <t xml:space="preserve">
Epic Blighted Nyss Warlock</t>
    </r>
  </si>
  <si>
    <r>
      <rPr>
        <sz val="11"/>
        <color rgb="FF0070C0"/>
        <rFont val="Calibri"/>
        <family val="2"/>
        <scheme val="minor"/>
      </rPr>
      <t>Thagrosh, The Messiah</t>
    </r>
    <r>
      <rPr>
        <sz val="11"/>
        <color theme="1"/>
        <rFont val="Calibri"/>
        <family val="2"/>
        <scheme val="minor"/>
      </rPr>
      <t xml:space="preserve">
Epic Blighted Ogrun Warlock</t>
    </r>
  </si>
  <si>
    <t>Thagrosh, Prophet of Everblight</t>
  </si>
  <si>
    <t>blister
replaces 73002</t>
  </si>
  <si>
    <t>blister
replaced by 73066</t>
  </si>
  <si>
    <r>
      <rPr>
        <sz val="11"/>
        <color rgb="FF0070C0"/>
        <rFont val="Calibri"/>
        <family val="2"/>
        <scheme val="minor"/>
      </rPr>
      <t>Vayl, Consul of Everblight</t>
    </r>
    <r>
      <rPr>
        <sz val="11"/>
        <color theme="1"/>
        <rFont val="Calibri"/>
        <family val="2"/>
        <scheme val="minor"/>
      </rPr>
      <t xml:space="preserve">
Epic Blighted Nyss Warlock</t>
    </r>
  </si>
  <si>
    <t>November 30, 2011</t>
  </si>
  <si>
    <t>Afflictor</t>
  </si>
  <si>
    <r>
      <rPr>
        <sz val="11"/>
        <color rgb="FF0070C0"/>
        <rFont val="Calibri"/>
        <family val="2"/>
        <scheme val="minor"/>
      </rPr>
      <t>Blight Wasps</t>
    </r>
    <r>
      <rPr>
        <sz val="11"/>
        <color theme="1"/>
        <rFont val="Calibri"/>
        <family val="2"/>
        <scheme val="minor"/>
      </rPr>
      <t>—Legion Warbeast Pack</t>
    </r>
  </si>
  <si>
    <t>WB Pack</t>
  </si>
  <si>
    <t>July 22, 2015</t>
  </si>
  <si>
    <t>August 08, 2012</t>
  </si>
  <si>
    <t>August 27, 2014</t>
  </si>
  <si>
    <t>box
replaces 73047</t>
  </si>
  <si>
    <t>replaced by 73072</t>
  </si>
  <si>
    <t>September 24, 2014</t>
  </si>
  <si>
    <t>box
replaces 73036</t>
  </si>
  <si>
    <t>blister
replaced by 73073</t>
  </si>
  <si>
    <t>box
replaces 73022</t>
  </si>
  <si>
    <t>replaced by 73093</t>
  </si>
  <si>
    <r>
      <rPr>
        <sz val="11"/>
        <color rgb="FF0070C0"/>
        <rFont val="Calibri"/>
        <family val="2"/>
        <scheme val="minor"/>
      </rPr>
      <t>Neraph</t>
    </r>
    <r>
      <rPr>
        <sz val="11"/>
        <color theme="1"/>
        <rFont val="Calibri"/>
        <family val="2"/>
        <scheme val="minor"/>
      </rPr>
      <t>/Seraph</t>
    </r>
  </si>
  <si>
    <r>
      <t>Neraph/</t>
    </r>
    <r>
      <rPr>
        <sz val="11"/>
        <color rgb="FF0070C0"/>
        <rFont val="Calibri"/>
        <family val="2"/>
        <scheme val="minor"/>
      </rPr>
      <t>Seraph</t>
    </r>
  </si>
  <si>
    <t>October 08, 2014</t>
  </si>
  <si>
    <t>box
replaces 73007</t>
  </si>
  <si>
    <t>blister
replaced by 73081</t>
  </si>
  <si>
    <r>
      <rPr>
        <sz val="11"/>
        <color rgb="FF0070C0"/>
        <rFont val="Calibri"/>
        <family val="2"/>
        <scheme val="minor"/>
      </rPr>
      <t>Proteus</t>
    </r>
    <r>
      <rPr>
        <sz val="11"/>
        <color theme="1"/>
        <rFont val="Calibri"/>
        <family val="2"/>
        <scheme val="minor"/>
      </rPr>
      <t xml:space="preserve"> - Legion Character Heavy Warbeast (Upgrade Kit)</t>
    </r>
  </si>
  <si>
    <t>blister
requires 73057</t>
  </si>
  <si>
    <r>
      <rPr>
        <sz val="11"/>
        <color rgb="FF0070C0"/>
        <rFont val="Calibri"/>
        <family val="2"/>
        <scheme val="minor"/>
      </rPr>
      <t>Stinger</t>
    </r>
    <r>
      <rPr>
        <sz val="11"/>
        <color theme="1"/>
        <rFont val="Calibri"/>
        <family val="2"/>
        <scheme val="minor"/>
      </rPr>
      <t xml:space="preserve"> - Legion Lesser Warbeast (2)</t>
    </r>
  </si>
  <si>
    <r>
      <rPr>
        <sz val="11"/>
        <color rgb="FF0070C0"/>
        <rFont val="Calibri"/>
        <family val="2"/>
        <scheme val="minor"/>
      </rPr>
      <t>Zuriel</t>
    </r>
    <r>
      <rPr>
        <sz val="11"/>
        <color theme="1"/>
        <rFont val="Calibri"/>
        <family val="2"/>
        <scheme val="minor"/>
      </rPr>
      <t>—Legion Character Nephilim Heavy Warbeast</t>
    </r>
  </si>
  <si>
    <r>
      <rPr>
        <sz val="11"/>
        <color rgb="FF0070C0"/>
        <rFont val="Calibri"/>
        <family val="2"/>
        <scheme val="minor"/>
      </rPr>
      <t>Bayal, Hound of Everblight</t>
    </r>
    <r>
      <rPr>
        <sz val="11"/>
        <color theme="1"/>
        <rFont val="Calibri"/>
        <family val="2"/>
        <scheme val="minor"/>
      </rPr>
      <t xml:space="preserve">
Legion Character Unit Attachment</t>
    </r>
  </si>
  <si>
    <r>
      <t xml:space="preserve">Blighted Nyss </t>
    </r>
    <r>
      <rPr>
        <sz val="11"/>
        <color rgb="FF0070C0"/>
        <rFont val="Calibri"/>
        <family val="2"/>
        <scheme val="minor"/>
      </rPr>
      <t>Hex Hunters</t>
    </r>
  </si>
  <si>
    <t>Blighted Ogrun Warmongers</t>
  </si>
  <si>
    <r>
      <rPr>
        <sz val="11"/>
        <color rgb="FF0070C0"/>
        <rFont val="Calibri"/>
        <family val="2"/>
        <scheme val="minor"/>
      </rPr>
      <t>Warspears</t>
    </r>
    <r>
      <rPr>
        <sz val="11"/>
        <color theme="1"/>
        <rFont val="Calibri"/>
        <family val="2"/>
        <scheme val="minor"/>
      </rPr>
      <t xml:space="preserve">
Blighted Ogrun Warspears</t>
    </r>
  </si>
  <si>
    <r>
      <rPr>
        <sz val="11"/>
        <color rgb="FF0070C0"/>
        <rFont val="Calibri"/>
        <family val="2"/>
        <scheme val="minor"/>
      </rPr>
      <t>Captain Farilor &amp; Standard</t>
    </r>
    <r>
      <rPr>
        <sz val="11"/>
        <color theme="1"/>
        <rFont val="Calibri"/>
        <family val="2"/>
        <scheme val="minor"/>
      </rPr>
      <t xml:space="preserve">
Blighted Nyss Legionnaire Character Unit Attachment</t>
    </r>
  </si>
  <si>
    <t>Blighted Nyss Grotesques</t>
  </si>
  <si>
    <t>January 11, 2012</t>
  </si>
  <si>
    <r>
      <rPr>
        <sz val="11"/>
        <color rgb="FF0070C0"/>
        <rFont val="Calibri"/>
        <family val="2"/>
        <scheme val="minor"/>
      </rPr>
      <t>Scather</t>
    </r>
    <r>
      <rPr>
        <sz val="11"/>
        <color theme="1"/>
        <rFont val="Calibri"/>
        <family val="2"/>
        <scheme val="minor"/>
      </rPr>
      <t xml:space="preserve"> Weapon Crew
Blighted Nyss </t>
    </r>
    <r>
      <rPr>
        <sz val="11"/>
        <color rgb="FF0070C0"/>
        <rFont val="Calibri"/>
        <family val="2"/>
        <scheme val="minor"/>
      </rPr>
      <t>Scather Crew</t>
    </r>
  </si>
  <si>
    <t>box
replaces 73016, 73017</t>
  </si>
  <si>
    <t>April 09, 2014</t>
  </si>
  <si>
    <t>replaced by 73085</t>
  </si>
  <si>
    <t>blister
replaced by 73085</t>
  </si>
  <si>
    <r>
      <rPr>
        <sz val="11"/>
        <color rgb="FF0070C0"/>
        <rFont val="Calibri"/>
        <family val="2"/>
        <scheme val="minor"/>
      </rPr>
      <t>Strider Blightblades</t>
    </r>
    <r>
      <rPr>
        <sz val="11"/>
        <color theme="1"/>
        <rFont val="Calibri"/>
        <family val="2"/>
        <scheme val="minor"/>
      </rPr>
      <t>/Rangers
Blighted Nyss Unit</t>
    </r>
  </si>
  <si>
    <t>box
replaces 73015</t>
  </si>
  <si>
    <t>replaced by 73082</t>
  </si>
  <si>
    <t>73082a</t>
  </si>
  <si>
    <t>73082b</t>
  </si>
  <si>
    <r>
      <rPr>
        <sz val="11"/>
        <rFont val="Calibri"/>
        <family val="2"/>
        <scheme val="minor"/>
      </rPr>
      <t>Strider Blightblades</t>
    </r>
    <r>
      <rPr>
        <sz val="11"/>
        <color theme="1"/>
        <rFont val="Calibri"/>
        <family val="2"/>
        <scheme val="minor"/>
      </rPr>
      <t>/</t>
    </r>
    <r>
      <rPr>
        <sz val="11"/>
        <color rgb="FF0070C0"/>
        <rFont val="Calibri"/>
        <family val="2"/>
        <scheme val="minor"/>
      </rPr>
      <t>Rangers</t>
    </r>
    <r>
      <rPr>
        <sz val="11"/>
        <color theme="1"/>
        <rFont val="Calibri"/>
        <family val="2"/>
        <scheme val="minor"/>
      </rPr>
      <t xml:space="preserve">
Blighted Nyss Unit</t>
    </r>
  </si>
  <si>
    <t>Ace</t>
  </si>
  <si>
    <t>November 30, 2015</t>
  </si>
  <si>
    <t>Hoarluk Doomshaper, Dire Prophet</t>
  </si>
  <si>
    <t>Master Tormentor Morghoul (variant)</t>
  </si>
  <si>
    <r>
      <rPr>
        <sz val="11"/>
        <color rgb="FF0070C0"/>
        <rFont val="Calibri"/>
        <family val="2"/>
        <scheme val="minor"/>
      </rPr>
      <t>Skorne Warpack</t>
    </r>
    <r>
      <rPr>
        <sz val="11"/>
        <color theme="1"/>
        <rFont val="Calibri"/>
        <family val="2"/>
        <scheme val="minor"/>
      </rPr>
      <t xml:space="preserve"> Box Set</t>
    </r>
  </si>
  <si>
    <t>Zaal, the Ancestral Advocate</t>
  </si>
  <si>
    <t>August 12, 2015</t>
  </si>
  <si>
    <t>74083a</t>
  </si>
  <si>
    <t>74083b</t>
  </si>
  <si>
    <r>
      <rPr>
        <sz val="11"/>
        <color rgb="FF0070C0"/>
        <rFont val="Calibri"/>
        <family val="2"/>
        <scheme val="minor"/>
      </rPr>
      <t>Aradus Sentinel</t>
    </r>
    <r>
      <rPr>
        <sz val="11"/>
        <rFont val="Calibri"/>
        <family val="2"/>
        <scheme val="minor"/>
      </rPr>
      <t>/Soldier</t>
    </r>
  </si>
  <si>
    <r>
      <rPr>
        <sz val="11"/>
        <color rgb="FF0070C0"/>
        <rFont val="Calibri"/>
        <family val="2"/>
        <scheme val="minor"/>
      </rPr>
      <t>Aradus</t>
    </r>
    <r>
      <rPr>
        <sz val="11"/>
        <rFont val="Calibri"/>
        <family val="2"/>
        <scheme val="minor"/>
      </rPr>
      <t xml:space="preserve"> Sentinel/</t>
    </r>
    <r>
      <rPr>
        <sz val="11"/>
        <color rgb="FF0070C0"/>
        <rFont val="Calibri"/>
        <family val="2"/>
        <scheme val="minor"/>
      </rPr>
      <t>Soldier</t>
    </r>
  </si>
  <si>
    <t>February 08, 2012</t>
  </si>
  <si>
    <t>Cyclops Brute</t>
  </si>
  <si>
    <t>box
replaces 74004</t>
  </si>
  <si>
    <t>blister
replaced by 74068</t>
  </si>
  <si>
    <t>Despoiler</t>
  </si>
  <si>
    <t>box
see 74057</t>
  </si>
  <si>
    <r>
      <rPr>
        <sz val="11"/>
        <color rgb="FF0070C0"/>
        <rFont val="Calibri"/>
        <family val="2"/>
        <scheme val="minor"/>
      </rPr>
      <t>Molik Karn</t>
    </r>
    <r>
      <rPr>
        <sz val="11"/>
        <color theme="1"/>
        <rFont val="Calibri"/>
        <family val="2"/>
        <scheme val="minor"/>
      </rPr>
      <t xml:space="preserve">
Unique Heavy Warbeast
Skorne Cyclops Character Heavy Warbeast</t>
    </r>
  </si>
  <si>
    <r>
      <rPr>
        <sz val="11"/>
        <color rgb="FF0070C0"/>
        <rFont val="Calibri"/>
        <family val="2"/>
        <scheme val="minor"/>
      </rPr>
      <t>Reptile Hounds</t>
    </r>
    <r>
      <rPr>
        <sz val="11"/>
        <color theme="1"/>
        <rFont val="Calibri"/>
        <family val="2"/>
        <scheme val="minor"/>
      </rPr>
      <t xml:space="preserve"> - Skorne Lesser Warbeasts (2)</t>
    </r>
  </si>
  <si>
    <r>
      <rPr>
        <sz val="11"/>
        <color rgb="FF0070C0"/>
        <rFont val="Calibri"/>
        <family val="2"/>
        <scheme val="minor"/>
      </rPr>
      <t>Scarab Pack</t>
    </r>
    <r>
      <rPr>
        <sz val="11"/>
        <color theme="1"/>
        <rFont val="Calibri"/>
        <family val="2"/>
        <scheme val="minor"/>
      </rPr>
      <t>—Skorne Warbeast Pack</t>
    </r>
  </si>
  <si>
    <t>WBP</t>
  </si>
  <si>
    <t>April 08, 2015</t>
  </si>
  <si>
    <r>
      <rPr>
        <sz val="11"/>
        <color rgb="FF0070C0"/>
        <rFont val="Calibri"/>
        <family val="2"/>
        <scheme val="minor"/>
      </rPr>
      <t>Tiberion</t>
    </r>
    <r>
      <rPr>
        <sz val="11"/>
        <color theme="1"/>
        <rFont val="Calibri"/>
        <family val="2"/>
        <scheme val="minor"/>
      </rPr>
      <t xml:space="preserve">
Skorne Character Titan Heavy Warbeast (Upgrade Kit)</t>
    </r>
  </si>
  <si>
    <t>blister
requires 74057</t>
  </si>
  <si>
    <t>box
replaces 74007</t>
  </si>
  <si>
    <t>box
replaced by 74057</t>
  </si>
  <si>
    <t>box
replaces 74008</t>
  </si>
  <si>
    <t>box
replaces 74046</t>
  </si>
  <si>
    <t>Agonizer</t>
  </si>
  <si>
    <r>
      <rPr>
        <sz val="11"/>
        <color rgb="FF0070C0"/>
        <rFont val="Calibri"/>
        <family val="2"/>
        <scheme val="minor"/>
      </rPr>
      <t>Aptimus Marketh</t>
    </r>
    <r>
      <rPr>
        <sz val="11"/>
        <color theme="1"/>
        <rFont val="Calibri"/>
        <family val="2"/>
        <scheme val="minor"/>
      </rPr>
      <t xml:space="preserve"> - Skorne Extoller Character Solo</t>
    </r>
  </si>
  <si>
    <r>
      <rPr>
        <sz val="11"/>
        <color rgb="FF0070C0"/>
        <rFont val="Calibri"/>
        <family val="2"/>
        <scheme val="minor"/>
      </rPr>
      <t>Hakaar the Destroyer</t>
    </r>
    <r>
      <rPr>
        <sz val="11"/>
        <color theme="1"/>
        <rFont val="Calibri"/>
        <family val="2"/>
        <scheme val="minor"/>
      </rPr>
      <t xml:space="preserve">
Skorne Ancestral Guardian Character Solo</t>
    </r>
  </si>
  <si>
    <t>February 20, 2013</t>
  </si>
  <si>
    <r>
      <rPr>
        <sz val="11"/>
        <color rgb="FF0070C0"/>
        <rFont val="Calibri"/>
        <family val="2"/>
        <scheme val="minor"/>
      </rPr>
      <t>Tyrant Rhadeim</t>
    </r>
    <r>
      <rPr>
        <sz val="11"/>
        <color theme="1"/>
        <rFont val="Calibri"/>
        <family val="2"/>
        <scheme val="minor"/>
      </rPr>
      <t xml:space="preserve"> 
Skorne Dragoon Character Solo</t>
    </r>
  </si>
  <si>
    <r>
      <rPr>
        <sz val="11"/>
        <color rgb="FF0070C0"/>
        <rFont val="Calibri"/>
        <family val="2"/>
        <scheme val="minor"/>
      </rPr>
      <t>Bloodrunners</t>
    </r>
    <r>
      <rPr>
        <sz val="11"/>
        <color theme="1"/>
        <rFont val="Calibri"/>
        <family val="2"/>
        <scheme val="minor"/>
      </rPr>
      <t xml:space="preserve"> Unit
Paingiver Bloodrunners</t>
    </r>
  </si>
  <si>
    <t>Cataphract Arcuarii</t>
  </si>
  <si>
    <t>Cataphract Cetrati</t>
  </si>
  <si>
    <t>April 10, 2013</t>
  </si>
  <si>
    <t>box
replaces 74013,74014</t>
  </si>
  <si>
    <t>box
replaced by 74069</t>
  </si>
  <si>
    <t>blister
replaced by 74069</t>
  </si>
  <si>
    <t>Cataphract Incindiarii</t>
  </si>
  <si>
    <t>box
replaces 74027, 74028</t>
  </si>
  <si>
    <t>box
replaced by 74072</t>
  </si>
  <si>
    <t>blister
replaced by 74072</t>
  </si>
  <si>
    <r>
      <rPr>
        <sz val="11"/>
        <color rgb="FF0070C0"/>
        <rFont val="Calibri"/>
        <family val="2"/>
        <scheme val="minor"/>
      </rPr>
      <t>Karax</t>
    </r>
    <r>
      <rPr>
        <sz val="11"/>
        <color theme="1"/>
        <rFont val="Calibri"/>
        <family val="2"/>
        <scheme val="minor"/>
      </rPr>
      <t xml:space="preserve"> (2)</t>
    </r>
  </si>
  <si>
    <r>
      <rPr>
        <sz val="11"/>
        <color rgb="FF0070C0"/>
        <rFont val="Calibri"/>
        <family val="2"/>
        <scheme val="minor"/>
      </rPr>
      <t>Karax Unit</t>
    </r>
    <r>
      <rPr>
        <sz val="11"/>
        <color theme="1"/>
        <rFont val="Calibri"/>
        <family val="2"/>
        <scheme val="minor"/>
      </rPr>
      <t xml:space="preserve"> Box
Praetorian Karax - Skorne Unit (6)</t>
    </r>
  </si>
  <si>
    <t>box
replaces 74017,74018</t>
  </si>
  <si>
    <t>replaced by 74085</t>
  </si>
  <si>
    <t>blister
replaced by 74085</t>
  </si>
  <si>
    <t>Praetorian Ferox</t>
  </si>
  <si>
    <t>box
replaces 74025,74026</t>
  </si>
  <si>
    <t>replaced by 74080</t>
  </si>
  <si>
    <t>box
replaces 74032,74033</t>
  </si>
  <si>
    <t>box
replaced by 74079</t>
  </si>
  <si>
    <t>blister
replaced by 74079</t>
  </si>
  <si>
    <t>74078a</t>
  </si>
  <si>
    <t>74078b</t>
  </si>
  <si>
    <r>
      <rPr>
        <sz val="11"/>
        <color rgb="FF0070C0"/>
        <rFont val="Calibri"/>
        <family val="2"/>
        <scheme val="minor"/>
      </rPr>
      <t>Praetorian Keltarii</t>
    </r>
    <r>
      <rPr>
        <sz val="11"/>
        <color theme="1"/>
        <rFont val="Calibri"/>
        <family val="2"/>
        <scheme val="minor"/>
      </rPr>
      <t>/Swordsmen</t>
    </r>
  </si>
  <si>
    <r>
      <rPr>
        <sz val="11"/>
        <color rgb="FF0070C0"/>
        <rFont val="Calibri"/>
        <family val="2"/>
        <scheme val="minor"/>
      </rPr>
      <t>Praetorian</t>
    </r>
    <r>
      <rPr>
        <sz val="11"/>
        <color theme="1"/>
        <rFont val="Calibri"/>
        <family val="2"/>
        <scheme val="minor"/>
      </rPr>
      <t xml:space="preserve"> Keltarii/</t>
    </r>
    <r>
      <rPr>
        <sz val="11"/>
        <color rgb="FF0070C0"/>
        <rFont val="Calibri"/>
        <family val="2"/>
        <scheme val="minor"/>
      </rPr>
      <t>Swordsmen</t>
    </r>
  </si>
  <si>
    <t>box
replaces 74009,74010</t>
  </si>
  <si>
    <t>replaced by 74078</t>
  </si>
  <si>
    <t>blister
replaced by 74078</t>
  </si>
  <si>
    <t>box
replaces 74015,74016</t>
  </si>
  <si>
    <r>
      <rPr>
        <sz val="11"/>
        <color rgb="FF0070C0"/>
        <rFont val="Calibri"/>
        <family val="2"/>
        <scheme val="minor"/>
      </rPr>
      <t>Venators</t>
    </r>
    <r>
      <rPr>
        <sz val="11"/>
        <color theme="1"/>
        <rFont val="Calibri"/>
        <family val="2"/>
        <scheme val="minor"/>
      </rPr>
      <t xml:space="preserve"> (2)
Venator Reivers - Skorne Unit (2)</t>
    </r>
  </si>
  <si>
    <t>blister
replaced by 74087</t>
  </si>
  <si>
    <r>
      <rPr>
        <sz val="11"/>
        <color rgb="FF0070C0"/>
        <rFont val="Calibri"/>
        <family val="2"/>
        <scheme val="minor"/>
      </rPr>
      <t>Venators Unit</t>
    </r>
    <r>
      <rPr>
        <sz val="11"/>
        <color theme="1"/>
        <rFont val="Calibri"/>
        <family val="2"/>
        <scheme val="minor"/>
      </rPr>
      <t xml:space="preserve"> Box
Venator Reivers - Skorne Unit (6)</t>
    </r>
  </si>
  <si>
    <t>box
replaced by 74087</t>
  </si>
  <si>
    <t>March 19, 2014</t>
  </si>
  <si>
    <t>July 10, 2013</t>
  </si>
  <si>
    <t>April 30, 2010</t>
  </si>
  <si>
    <t>HORDES:Devastation, softcover</t>
  </si>
  <si>
    <t>HORDES:Devastation,hardcover</t>
  </si>
  <si>
    <t>January 07, 2011</t>
  </si>
  <si>
    <t>July 28, 2010</t>
  </si>
  <si>
    <t>NQ</t>
  </si>
  <si>
    <t>softcover</t>
  </si>
  <si>
    <t>June 29, 2011</t>
  </si>
  <si>
    <t>May 07, 2014</t>
  </si>
  <si>
    <t>April 13, 2011</t>
  </si>
  <si>
    <t>Aug 26, 2015</t>
  </si>
  <si>
    <t>Aug 12, 2015</t>
  </si>
  <si>
    <t>Jauary 26, 2011</t>
  </si>
  <si>
    <t>July 09, 2014</t>
  </si>
  <si>
    <t>May 05, 2010</t>
  </si>
  <si>
    <t>May 19, 2010</t>
  </si>
  <si>
    <t>September 28,  2011</t>
  </si>
  <si>
    <t>November 28,  2012</t>
  </si>
  <si>
    <t>December 08,  2010</t>
  </si>
  <si>
    <t>July 24, 2013</t>
  </si>
  <si>
    <t>August 14,  2013</t>
  </si>
  <si>
    <t>December 18,  2013</t>
  </si>
  <si>
    <t>November 19,  2014</t>
  </si>
  <si>
    <t>September 19,  2012</t>
  </si>
  <si>
    <t>November 13,  2013</t>
  </si>
  <si>
    <t>November 27,  2013</t>
  </si>
  <si>
    <t>June 15, 2011</t>
  </si>
  <si>
    <t>August 26,  2015</t>
  </si>
  <si>
    <t>October 10, 2012</t>
  </si>
  <si>
    <r>
      <t>Iron Fang Pikemen/</t>
    </r>
    <r>
      <rPr>
        <sz val="11"/>
        <rFont val="Calibri"/>
        <family val="2"/>
        <scheme val="minor"/>
      </rPr>
      <t>Black Dragons</t>
    </r>
  </si>
  <si>
    <r>
      <t xml:space="preserve">Iron Fang </t>
    </r>
    <r>
      <rPr>
        <sz val="11"/>
        <rFont val="Calibri"/>
        <family val="2"/>
        <scheme val="minor"/>
      </rPr>
      <t>Pikemen</t>
    </r>
    <r>
      <rPr>
        <sz val="11"/>
        <color rgb="FF0070C0"/>
        <rFont val="Calibri"/>
        <family val="2"/>
        <scheme val="minor"/>
      </rPr>
      <t>/Black Dragons</t>
    </r>
  </si>
  <si>
    <t>33104a</t>
  </si>
  <si>
    <t>33104b</t>
  </si>
  <si>
    <t>October 12, 2011</t>
  </si>
  <si>
    <r>
      <t xml:space="preserve">Uhlan Kovnik </t>
    </r>
    <r>
      <rPr>
        <sz val="11"/>
        <color rgb="FF0070C0"/>
        <rFont val="Calibri"/>
        <family val="2"/>
        <scheme val="minor"/>
      </rPr>
      <t xml:space="preserve">Markov
</t>
    </r>
    <r>
      <rPr>
        <sz val="11"/>
        <color theme="1"/>
        <rFont val="Calibri"/>
        <family val="2"/>
        <scheme val="minor"/>
      </rPr>
      <t>Khador Iron Fang Cavalry Character Solo</t>
    </r>
  </si>
  <si>
    <t>January 23, 2012</t>
  </si>
  <si>
    <t>July 10, 2009</t>
  </si>
  <si>
    <t>April 27, 2011</t>
  </si>
  <si>
    <t>replaced by 33097</t>
  </si>
  <si>
    <t>Starter
OOP</t>
  </si>
  <si>
    <t>Commander Dalin Sturgis
Cygnar Warcaster Exclusive Alternate Sculpt</t>
  </si>
  <si>
    <r>
      <rPr>
        <sz val="11"/>
        <color rgb="FF0070C0"/>
        <rFont val="Calibri"/>
        <family val="2"/>
        <scheme val="minor"/>
      </rPr>
      <t>Warwitch Deneghra</t>
    </r>
    <r>
      <rPr>
        <sz val="11"/>
        <color theme="1"/>
        <rFont val="Calibri"/>
        <family val="2"/>
        <scheme val="minor"/>
      </rPr>
      <t xml:space="preserve">
Cryx Warcaster (metal battlegroup sculpt)</t>
    </r>
  </si>
  <si>
    <r>
      <rPr>
        <sz val="11"/>
        <color rgb="FF0070C0"/>
        <rFont val="Calibri"/>
        <family val="2"/>
        <scheme val="minor"/>
      </rPr>
      <t>Goreshade the Bastard &amp; Deathwalker</t>
    </r>
    <r>
      <rPr>
        <sz val="11"/>
        <color theme="1"/>
        <rFont val="Calibri"/>
        <family val="2"/>
        <scheme val="minor"/>
      </rPr>
      <t xml:space="preserve">
Cryx Warcaster and Character Solo</t>
    </r>
  </si>
  <si>
    <t>Nightwretch</t>
  </si>
  <si>
    <r>
      <rPr>
        <sz val="11"/>
        <color rgb="FF0070C0"/>
        <rFont val="Calibri"/>
        <family val="2"/>
        <scheme val="minor"/>
      </rPr>
      <t>Goreshade, Lord of Ruin</t>
    </r>
    <r>
      <rPr>
        <sz val="11"/>
        <color theme="1"/>
        <rFont val="Calibri"/>
        <family val="2"/>
        <scheme val="minor"/>
      </rPr>
      <t xml:space="preserve">
Epic Cavalry Warcaster</t>
    </r>
  </si>
  <si>
    <t>Asphyxious the Hellbringer &amp; Vociferon</t>
  </si>
  <si>
    <r>
      <rPr>
        <sz val="11"/>
        <color rgb="FF0070C0"/>
        <rFont val="Calibri"/>
        <family val="2"/>
        <scheme val="minor"/>
      </rPr>
      <t>Gnarlhorn</t>
    </r>
    <r>
      <rPr>
        <sz val="11"/>
        <color theme="1"/>
        <rFont val="Calibri"/>
        <family val="2"/>
        <scheme val="minor"/>
      </rPr>
      <t>/Rip Horn/Shadowhorn Satyr
Heavy Warbeast (plastic)</t>
    </r>
  </si>
  <si>
    <r>
      <t>Gnarlhorn/</t>
    </r>
    <r>
      <rPr>
        <sz val="11"/>
        <color rgb="FF0070C0"/>
        <rFont val="Calibri"/>
        <family val="2"/>
        <scheme val="minor"/>
      </rPr>
      <t>Rip Horn</t>
    </r>
    <r>
      <rPr>
        <sz val="11"/>
        <color theme="1"/>
        <rFont val="Calibri"/>
        <family val="2"/>
        <scheme val="minor"/>
      </rPr>
      <t>/Shadowhorn Satyr
Heavy Warbeast (plastic)</t>
    </r>
  </si>
  <si>
    <r>
      <t>Gnarlhorn/Rip Horn/</t>
    </r>
    <r>
      <rPr>
        <sz val="11"/>
        <color rgb="FF0070C0"/>
        <rFont val="Calibri"/>
        <family val="2"/>
        <scheme val="minor"/>
      </rPr>
      <t>Shadowhorn Satyr</t>
    </r>
    <r>
      <rPr>
        <sz val="11"/>
        <color theme="1"/>
        <rFont val="Calibri"/>
        <family val="2"/>
        <scheme val="minor"/>
      </rPr>
      <t xml:space="preserve">
Heavy Warbeast (plastic)</t>
    </r>
  </si>
  <si>
    <r>
      <rPr>
        <sz val="11"/>
        <color rgb="FF0070C0"/>
        <rFont val="Calibri"/>
        <family val="2"/>
        <scheme val="minor"/>
      </rPr>
      <t>Iron Fang Uhlans</t>
    </r>
    <r>
      <rPr>
        <sz val="11"/>
        <color theme="1"/>
        <rFont val="Calibri"/>
        <family val="2"/>
        <scheme val="minor"/>
      </rPr>
      <t>—Khador Cavalry Unit (5)</t>
    </r>
  </si>
  <si>
    <t>replaced by 34110</t>
  </si>
  <si>
    <t>box
replaces 71011</t>
  </si>
  <si>
    <t>box
replaced by 71069</t>
  </si>
  <si>
    <t>Cryx Bane Base
 Cryx Bane Highlight
 Blighted Gold
 Thrall Flesh
 'Jack Bone
 Necrotite Green</t>
  </si>
  <si>
    <t>Sanguine Base
 Sanguine Highlight
 Menoth White Base
 Menoth White Highlight
 Heartfire
 Bloodstone</t>
  </si>
  <si>
    <t>Brass Balls</t>
  </si>
  <si>
    <t>Trollblood Colors</t>
  </si>
  <si>
    <t>Trollblood Base
 Trollblood Highlight
 Underbelly Blue
 Cold Steel
 Midlund Flesh
 Bootstrap Leather</t>
  </si>
  <si>
    <t>Circle Orboros Colors</t>
  </si>
  <si>
    <t>Gnarls Green
 Iosan Green
 Beast Hide
 Ironhull Grey
 Bloodtracker Brown
 Umbral Umber</t>
  </si>
  <si>
    <t>Legion of Everblight Colors</t>
  </si>
  <si>
    <t>Skorne Colors</t>
  </si>
  <si>
    <t>Radiant Platinum
 Frostbite
 Coal Black
 Carnal Pink
 Thamar Black
 Morrow White</t>
  </si>
  <si>
    <t>Skorne Red
 Solid Gold
 'Jack Bone
 Thamar Black
 Greatcoat Grey
 Quick Silver</t>
  </si>
  <si>
    <t>replaced by 34118</t>
  </si>
  <si>
    <t>blister
replaced by 34118</t>
  </si>
  <si>
    <t>Cygnar Battlegroup Box Set
(classic metal)</t>
  </si>
  <si>
    <t>Protectorate Battlegroup Box Set
(classic metal)</t>
  </si>
  <si>
    <t>Cryx Battlegroup Box Set
(classic metal)</t>
  </si>
  <si>
    <t>Khador Battlegroup Box Set
(classic metal)</t>
  </si>
  <si>
    <t>Store</t>
  </si>
  <si>
    <r>
      <rPr>
        <sz val="11"/>
        <color rgb="FF0070C0"/>
        <rFont val="Calibri"/>
        <family val="2"/>
        <scheme val="minor"/>
      </rPr>
      <t>Sturgis the Corrupted</t>
    </r>
    <r>
      <rPr>
        <sz val="11"/>
        <color theme="1"/>
        <rFont val="Calibri"/>
        <family val="2"/>
        <scheme val="minor"/>
      </rPr>
      <t xml:space="preserve">
Cryx Epic Warcaster Exclusive Alternate Sculpt</t>
    </r>
  </si>
  <si>
    <t>High Exemplar Kreoss
Protectorate Warcaster (metal battlegroup sculpt)</t>
  </si>
  <si>
    <t>Kommander Sorscha
Khador Warcaster (metal battlegroup sculpt)</t>
  </si>
  <si>
    <r>
      <rPr>
        <sz val="11"/>
        <color rgb="FF0070C0"/>
        <rFont val="Calibri"/>
        <family val="2"/>
        <scheme val="minor"/>
      </rPr>
      <t>Kaelyssa, Night's Whisper</t>
    </r>
    <r>
      <rPr>
        <sz val="11"/>
        <color theme="1"/>
        <rFont val="Calibri"/>
        <family val="2"/>
        <scheme val="minor"/>
      </rPr>
      <t xml:space="preserve">
Retribution Warcaster (metal battlegroup sculpt)</t>
    </r>
  </si>
  <si>
    <r>
      <rPr>
        <sz val="11"/>
        <color rgb="FF0070C0"/>
        <rFont val="Calibri"/>
        <family val="2"/>
        <scheme val="minor"/>
      </rPr>
      <t>Forge Master Syntherion</t>
    </r>
    <r>
      <rPr>
        <sz val="11"/>
        <color theme="1"/>
        <rFont val="Calibri"/>
        <family val="2"/>
        <scheme val="minor"/>
      </rPr>
      <t xml:space="preserve">
Convergence Warcaster (metal battlegroup sculpt)</t>
    </r>
  </si>
  <si>
    <t>Stormsmith Storm Tower</t>
  </si>
  <si>
    <t>Storm Strider</t>
  </si>
  <si>
    <t>replaced by 32095</t>
  </si>
  <si>
    <t>Deliverer Sunburst Crew</t>
  </si>
  <si>
    <t>Knights Exemplar Seneschal</t>
  </si>
  <si>
    <t>Exemplar Cinerators</t>
  </si>
  <si>
    <t>box
replaced by 32070</t>
  </si>
  <si>
    <t>blister
required 32061</t>
  </si>
  <si>
    <t>box
replaced by 32082</t>
  </si>
  <si>
    <t>blister
requires 32061</t>
  </si>
  <si>
    <t>box
replaces 32041,32042</t>
  </si>
  <si>
    <t>replaced by 32093</t>
  </si>
  <si>
    <t>blister
replaced by 32093</t>
  </si>
  <si>
    <t>replaced by 32096</t>
  </si>
  <si>
    <t>blister
replaced by 32096</t>
  </si>
  <si>
    <t>replaced by 32097</t>
  </si>
  <si>
    <t>blister
replaced by 32097</t>
  </si>
  <si>
    <t>replaced by 32100</t>
  </si>
  <si>
    <t>blister
replaced by 32100</t>
  </si>
  <si>
    <t>Protectorate Allies
replaced by 32101</t>
  </si>
  <si>
    <t>blister
Protectorate Allies
replaced by 32101</t>
  </si>
  <si>
    <t>Menoth
Units</t>
  </si>
  <si>
    <t>Menoth
Exclusives</t>
  </si>
  <si>
    <t>Cryx
Exclusives</t>
  </si>
  <si>
    <t>October 12. 2011</t>
  </si>
  <si>
    <t>January 08, 2014</t>
  </si>
  <si>
    <t>resin
metal
plastic</t>
  </si>
  <si>
    <t>September 23,  2015</t>
  </si>
  <si>
    <t>box
Warcaster Exulon Thexus
Warden Heavy Monstrosity
Wrecker Heavy Monstrosity
Cephalyx Mind Bender &amp; Drudges Unit (10)
2 Cephalyx Mind Slaver &amp; Drudges Units (10)
3 Cephalyx Agitator Solos
Pistol Wraith Solo</t>
  </si>
  <si>
    <t>September 09, 2015</t>
  </si>
  <si>
    <r>
      <t xml:space="preserve">Captain Darius
Captain E. </t>
    </r>
    <r>
      <rPr>
        <sz val="11"/>
        <color rgb="FF0070C0"/>
        <rFont val="Calibri"/>
        <family val="2"/>
        <scheme val="minor"/>
      </rPr>
      <t xml:space="preserve">Dominic Darius &amp; Halfjacks
</t>
    </r>
    <r>
      <rPr>
        <sz val="11"/>
        <color theme="1"/>
        <rFont val="Calibri"/>
        <family val="2"/>
        <scheme val="minor"/>
      </rPr>
      <t>Cygnar Warcaster &amp; Solos</t>
    </r>
  </si>
  <si>
    <t>blister
replaces 31032</t>
  </si>
  <si>
    <t>September 09,  2015</t>
  </si>
  <si>
    <t>Iron Lich Asphyxious (Classic)</t>
  </si>
  <si>
    <r>
      <rPr>
        <sz val="11"/>
        <color rgb="FF0070C0"/>
        <rFont val="Calibri"/>
        <family val="2"/>
        <scheme val="minor"/>
      </rPr>
      <t>Bane Knights Unit</t>
    </r>
    <r>
      <rPr>
        <sz val="11"/>
        <color theme="1"/>
        <rFont val="Calibri"/>
        <family val="2"/>
        <scheme val="minor"/>
      </rPr>
      <t xml:space="preserve"> Box</t>
    </r>
  </si>
  <si>
    <r>
      <rPr>
        <sz val="11"/>
        <color rgb="FF0070C0"/>
        <rFont val="Calibri"/>
        <family val="2"/>
        <scheme val="minor"/>
      </rPr>
      <t>Bane Knights</t>
    </r>
    <r>
      <rPr>
        <sz val="11"/>
        <color theme="1"/>
        <rFont val="Calibri"/>
        <family val="2"/>
        <scheme val="minor"/>
      </rPr>
      <t xml:space="preserve"> (2)</t>
    </r>
  </si>
  <si>
    <r>
      <rPr>
        <sz val="11"/>
        <color rgb="FF0070C0"/>
        <rFont val="Calibri"/>
        <family val="2"/>
        <scheme val="minor"/>
      </rPr>
      <t>The Witch Coven of Garlghast &amp; Egregore</t>
    </r>
    <r>
      <rPr>
        <sz val="11"/>
        <color theme="1"/>
        <rFont val="Calibri"/>
        <family val="2"/>
        <scheme val="minor"/>
      </rPr>
      <t xml:space="preserve">
Cryx Warcasters &amp; Character Solo</t>
    </r>
  </si>
  <si>
    <r>
      <rPr>
        <sz val="11"/>
        <color rgb="FF0070C0"/>
        <rFont val="Calibri"/>
        <family val="2"/>
        <scheme val="minor"/>
      </rPr>
      <t>Revenant Pirates</t>
    </r>
    <r>
      <rPr>
        <sz val="11"/>
        <color theme="1"/>
        <rFont val="Calibri"/>
        <family val="2"/>
        <scheme val="minor"/>
      </rPr>
      <t xml:space="preserve"> (2) $9.99
Revenant Crew of the Atramentous - Cryx Unit (2)</t>
    </r>
  </si>
  <si>
    <t>total WarMachine battle boxes</t>
  </si>
  <si>
    <r>
      <rPr>
        <sz val="11"/>
        <color rgb="FF0070C0"/>
        <rFont val="Calibri"/>
        <family val="2"/>
        <scheme val="minor"/>
      </rPr>
      <t>Master Necrotech Mortenebra &amp; Deryliss</t>
    </r>
    <r>
      <rPr>
        <sz val="11"/>
        <color theme="1"/>
        <rFont val="Calibri"/>
        <family val="2"/>
        <scheme val="minor"/>
      </rPr>
      <t xml:space="preserve">
Cryx Warcaster &amp; Skarlock Thrall Character</t>
    </r>
  </si>
  <si>
    <r>
      <rPr>
        <sz val="11"/>
        <color rgb="FF0070C0"/>
        <rFont val="Calibri"/>
        <family val="2"/>
        <scheme val="minor"/>
      </rPr>
      <t>Brute Thrall</t>
    </r>
    <r>
      <rPr>
        <sz val="11"/>
        <color theme="1"/>
        <rFont val="Calibri"/>
        <family val="2"/>
        <scheme val="minor"/>
      </rPr>
      <t xml:space="preserve">
Cryx Mechanithrall Weapon Attachment</t>
    </r>
  </si>
  <si>
    <r>
      <rPr>
        <sz val="11"/>
        <color rgb="FF0070C0"/>
        <rFont val="Calibri"/>
        <family val="2"/>
        <scheme val="minor"/>
      </rPr>
      <t>Soulhunters Unit</t>
    </r>
    <r>
      <rPr>
        <sz val="11"/>
        <color theme="1"/>
        <rFont val="Calibri"/>
        <family val="2"/>
        <scheme val="minor"/>
      </rPr>
      <t xml:space="preserve"> Box
Soulhunter - Cryx Light Cavalry Unit (3)</t>
    </r>
  </si>
  <si>
    <r>
      <rPr>
        <sz val="11"/>
        <color rgb="FF0070C0"/>
        <rFont val="Calibri"/>
        <family val="2"/>
        <scheme val="minor"/>
      </rPr>
      <t>Soulhunters</t>
    </r>
    <r>
      <rPr>
        <sz val="11"/>
        <color theme="1"/>
        <rFont val="Calibri"/>
        <family val="2"/>
        <scheme val="minor"/>
      </rPr>
      <t xml:space="preserve">
Soulhunter - Cryx Light Cavalry Unit (1)</t>
    </r>
  </si>
  <si>
    <r>
      <rPr>
        <sz val="11"/>
        <color rgb="FF0070C0"/>
        <rFont val="Calibri"/>
        <family val="2"/>
        <scheme val="minor"/>
      </rPr>
      <t>Black Ogrun Boarding Party Pirate</t>
    </r>
    <r>
      <rPr>
        <sz val="11"/>
        <color theme="1"/>
        <rFont val="Calibri"/>
        <family val="2"/>
        <scheme val="minor"/>
      </rPr>
      <t xml:space="preserve"> (1)</t>
    </r>
  </si>
  <si>
    <r>
      <rPr>
        <sz val="11"/>
        <color rgb="FF0070C0"/>
        <rFont val="Calibri"/>
        <family val="2"/>
        <scheme val="minor"/>
      </rPr>
      <t>Trollkin Bloodgorgers Unit</t>
    </r>
    <r>
      <rPr>
        <sz val="11"/>
        <color theme="1"/>
        <rFont val="Calibri"/>
        <family val="2"/>
        <scheme val="minor"/>
      </rPr>
      <t xml:space="preserve"> Box
Bloodgorgers - Cryx Blighted Trollkin Unit (6)</t>
    </r>
  </si>
  <si>
    <r>
      <rPr>
        <sz val="11"/>
        <color rgb="FF0070C0"/>
        <rFont val="Calibri"/>
        <family val="2"/>
        <scheme val="minor"/>
      </rPr>
      <t>Trollkin Bloodgorgers</t>
    </r>
    <r>
      <rPr>
        <sz val="11"/>
        <color theme="1"/>
        <rFont val="Calibri"/>
        <family val="2"/>
        <scheme val="minor"/>
      </rPr>
      <t xml:space="preserve"> (2)
Bloodgorgers - Cryx Blighted Trollkin Unit (2)</t>
    </r>
  </si>
  <si>
    <r>
      <rPr>
        <sz val="11"/>
        <color rgb="FF0070C0"/>
        <rFont val="Calibri"/>
        <family val="2"/>
        <scheme val="minor"/>
      </rPr>
      <t>Revenant Cannon Crew</t>
    </r>
    <r>
      <rPr>
        <sz val="11"/>
        <color theme="1"/>
        <rFont val="Calibri"/>
        <family val="2"/>
        <scheme val="minor"/>
      </rPr>
      <t xml:space="preserve">
Cryx Weapon Crew Unit</t>
    </r>
  </si>
  <si>
    <r>
      <rPr>
        <sz val="11"/>
        <color rgb="FF0070C0"/>
        <rFont val="Calibri"/>
        <family val="2"/>
        <scheme val="minor"/>
      </rPr>
      <t>Blackbane's Ghost Raiders Unit</t>
    </r>
    <r>
      <rPr>
        <sz val="11"/>
        <color theme="1"/>
        <rFont val="Calibri"/>
        <family val="2"/>
        <scheme val="minor"/>
      </rPr>
      <t xml:space="preserve"> Box
Cryx Revenant Character Unit (6)</t>
    </r>
  </si>
  <si>
    <r>
      <rPr>
        <sz val="11"/>
        <color rgb="FF0070C0"/>
        <rFont val="Calibri"/>
        <family val="2"/>
        <scheme val="minor"/>
      </rPr>
      <t>Blackbane's Ghost Raiders</t>
    </r>
    <r>
      <rPr>
        <sz val="11"/>
        <color theme="1"/>
        <rFont val="Calibri"/>
        <family val="2"/>
        <scheme val="minor"/>
      </rPr>
      <t xml:space="preserve">
Cryx Revenant Character Unit (2)</t>
    </r>
  </si>
  <si>
    <r>
      <rPr>
        <sz val="11"/>
        <color rgb="FF0070C0"/>
        <rFont val="Calibri"/>
        <family val="2"/>
        <scheme val="minor"/>
      </rPr>
      <t>Cryx Battlegroup</t>
    </r>
    <r>
      <rPr>
        <sz val="11"/>
        <color theme="1"/>
        <rFont val="Calibri"/>
        <family val="2"/>
        <scheme val="minor"/>
      </rPr>
      <t xml:space="preserve"> Starter (5 Plastic Models)</t>
    </r>
  </si>
  <si>
    <t>Satyxis Raider Captain</t>
  </si>
  <si>
    <t>May 09, 2012</t>
  </si>
  <si>
    <t>April 23, 2014</t>
  </si>
  <si>
    <t>September 14,  2011</t>
  </si>
  <si>
    <t>April 13,  2011</t>
  </si>
  <si>
    <t>Bile Thralls</t>
  </si>
  <si>
    <t>January 22, 2014</t>
  </si>
  <si>
    <r>
      <rPr>
        <sz val="11"/>
        <color rgb="FF0070C0"/>
        <rFont val="Calibri"/>
        <family val="2"/>
        <scheme val="minor"/>
      </rPr>
      <t>Mechanithralls</t>
    </r>
    <r>
      <rPr>
        <sz val="11"/>
        <color theme="1"/>
        <rFont val="Calibri"/>
        <family val="2"/>
        <scheme val="minor"/>
      </rPr>
      <t>—Cryx Unit with 3 Weapon Attachments</t>
    </r>
  </si>
  <si>
    <r>
      <rPr>
        <sz val="11"/>
        <color rgb="FF0070C0"/>
        <rFont val="Calibri"/>
        <family val="2"/>
        <scheme val="minor"/>
      </rPr>
      <t>Revenant Crew of the Atramentous</t>
    </r>
    <r>
      <rPr>
        <sz val="11"/>
        <color theme="1"/>
        <rFont val="Calibri"/>
        <family val="2"/>
        <scheme val="minor"/>
      </rPr>
      <t xml:space="preserve"> w/ 3 Riflemen</t>
    </r>
  </si>
  <si>
    <t>N/A
replaces 34109,34051</t>
  </si>
  <si>
    <t>box
replaces 34019,34010
replaced by 34120</t>
  </si>
  <si>
    <t>blister
replaced by 34120</t>
  </si>
  <si>
    <t>October 01, 2009</t>
  </si>
  <si>
    <t>February 06, 2012</t>
  </si>
  <si>
    <t>May 25, 2011</t>
  </si>
  <si>
    <t>Ch HM Up</t>
  </si>
  <si>
    <t>October 09, 2013</t>
  </si>
  <si>
    <t>August 28, 2013</t>
  </si>
  <si>
    <t>November 13, 2013</t>
  </si>
  <si>
    <t>Khador Allies
see 33098</t>
  </si>
  <si>
    <t>box
replaces 71001
Madrak Ironhide, WL
2 Troll Impaler LWBs 
Troll Axer LWB</t>
  </si>
  <si>
    <t>box
same stat card as 71058</t>
  </si>
  <si>
    <t>Classic Warpwolf</t>
  </si>
  <si>
    <t>box
replaces 72001
Kaya the Wildborne WL
Feral Warpwolf HWB
2 Argus LWBs</t>
  </si>
  <si>
    <t>blister
requires 72057
picture has wrong part number</t>
  </si>
  <si>
    <t>September 23, 2015</t>
  </si>
  <si>
    <r>
      <rPr>
        <sz val="11"/>
        <color rgb="FF0070C0"/>
        <rFont val="Calibri"/>
        <family val="2"/>
        <scheme val="minor"/>
      </rPr>
      <t>Kromac, Champion of the Wurm</t>
    </r>
    <r>
      <rPr>
        <sz val="11"/>
        <color theme="1"/>
        <rFont val="Calibri"/>
        <family val="2"/>
        <scheme val="minor"/>
      </rPr>
      <t xml:space="preserve">
Epic Tharn Warlock</t>
    </r>
  </si>
  <si>
    <r>
      <rPr>
        <sz val="11"/>
        <color rgb="FF0070C0"/>
        <rFont val="Calibri"/>
        <family val="2"/>
        <scheme val="minor"/>
      </rPr>
      <t>Bethayne</t>
    </r>
    <r>
      <rPr>
        <sz val="11"/>
        <color theme="1"/>
        <rFont val="Calibri"/>
        <family val="2"/>
        <scheme val="minor"/>
      </rPr>
      <t xml:space="preserve">, Voice of Everblight &amp; </t>
    </r>
    <r>
      <rPr>
        <sz val="11"/>
        <color rgb="FF0070C0"/>
        <rFont val="Calibri"/>
        <family val="2"/>
        <scheme val="minor"/>
      </rPr>
      <t>Belphagor</t>
    </r>
    <r>
      <rPr>
        <sz val="11"/>
        <color theme="1"/>
        <rFont val="Calibri"/>
        <family val="2"/>
        <scheme val="minor"/>
      </rPr>
      <t xml:space="preserve">
Blighted Nyss Warlock &amp; Character Light Warbeast</t>
    </r>
  </si>
  <si>
    <t>box
replaces 73001
Lylyth, Herald of Everblight WL
Carnivean HWB
4 Shredder Lesser WBs</t>
  </si>
  <si>
    <t>box
image is for 73008</t>
  </si>
  <si>
    <t>box
image is for 73046</t>
  </si>
  <si>
    <t xml:space="preserve">limited time, 35 points
Saeryn, Omen of Everblight
Scythean
Neraph
Angelius
Nephilim Bloodseer
Strider Rangers
Strider Deathstalker
2 Blighted Nyss Shepherds </t>
  </si>
  <si>
    <t>box
same stat card as 73057</t>
  </si>
  <si>
    <t>box
replaces 74001
Master Tormentor Morghoul WL
2 Cyclops Savage LWBs 
Titan Gladiator HWB</t>
  </si>
  <si>
    <r>
      <rPr>
        <sz val="11"/>
        <color rgb="FF0070C0"/>
        <rFont val="Calibri"/>
        <family val="2"/>
        <scheme val="minor"/>
      </rPr>
      <t>Xerxis, Fury of Halaak</t>
    </r>
    <r>
      <rPr>
        <sz val="11"/>
        <color theme="1"/>
        <rFont val="Calibri"/>
        <family val="2"/>
        <scheme val="minor"/>
      </rPr>
      <t xml:space="preserve">
Skorne Epic Cavalry Battle Engine Warlock</t>
    </r>
  </si>
  <si>
    <t>blister
image is 34106</t>
  </si>
  <si>
    <r>
      <rPr>
        <sz val="11"/>
        <color rgb="FF0070C0"/>
        <rFont val="Calibri"/>
        <family val="2"/>
        <scheme val="minor"/>
      </rPr>
      <t>Kriel Warrior Standard Bearer &amp; Piper</t>
    </r>
    <r>
      <rPr>
        <sz val="11"/>
        <color theme="1"/>
        <rFont val="Calibri"/>
        <family val="2"/>
        <scheme val="minor"/>
      </rPr>
      <t xml:space="preserve">
Trollkin Unit Attachment</t>
    </r>
  </si>
  <si>
    <t>see 74070</t>
  </si>
  <si>
    <t>Cryx Allies
replaced by 34116</t>
  </si>
  <si>
    <t>replaced by 34099</t>
  </si>
  <si>
    <t>October 05, 2011</t>
  </si>
  <si>
    <t>warpack
replaced by 73056
Lylyth, Herald of Everblight WL
Carnivean HWB
4 Shredder Lesser WBs</t>
  </si>
  <si>
    <t>warpack
1 Skorne Warlock (Lord Tormentor Morghoul)
1 Titan Gladiator Heavy Warbeast
2 Cyclops Savage Light Warbeasts
replaced by 74056</t>
  </si>
  <si>
    <t>warpack
Warlock Madrak Ironhide
 Two Troll Impalers
 One Troll Axer
replaced by 71057</t>
  </si>
  <si>
    <t>warpack
1 Circle Orboros Warlock (Kaya Wildborne)
1 Warpwolf Heavy Warbeast
2 Argus Light Warbeasts
replaced by 72056</t>
  </si>
  <si>
    <t>Sept 2015</t>
  </si>
  <si>
    <t>November 2015</t>
  </si>
  <si>
    <t>Cards</t>
  </si>
  <si>
    <t>from November 2009 and December 2014 Product Lists and others</t>
  </si>
  <si>
    <t>Version</t>
  </si>
  <si>
    <t>Date</t>
  </si>
  <si>
    <t>Glacier King</t>
  </si>
  <si>
    <t>box
replaced by 73086</t>
  </si>
  <si>
    <t>73086a</t>
  </si>
  <si>
    <t>73086b</t>
  </si>
  <si>
    <r>
      <rPr>
        <sz val="11"/>
        <color rgb="FF0070C0"/>
        <rFont val="Calibri"/>
        <family val="2"/>
        <scheme val="minor"/>
      </rPr>
      <t>Blighted Nyss Archers</t>
    </r>
    <r>
      <rPr>
        <sz val="11"/>
        <color theme="1"/>
        <rFont val="Calibri"/>
        <family val="2"/>
        <scheme val="minor"/>
      </rPr>
      <t>/Swordsmen</t>
    </r>
  </si>
  <si>
    <r>
      <t>Blighted Nyss Archers/</t>
    </r>
    <r>
      <rPr>
        <sz val="11"/>
        <color rgb="FF0070C0"/>
        <rFont val="Calibri"/>
        <family val="2"/>
        <scheme val="minor"/>
      </rPr>
      <t>Swordsmen</t>
    </r>
  </si>
  <si>
    <t>N/A
replaces 73009</t>
  </si>
  <si>
    <t>N/A
replaces 73011</t>
  </si>
  <si>
    <t>Hand of Judgment</t>
  </si>
  <si>
    <t>December 31, 2015</t>
  </si>
  <si>
    <t>Barathrum</t>
  </si>
  <si>
    <t>December 2015</t>
  </si>
  <si>
    <t>box
replaces 34044, 34045</t>
  </si>
  <si>
    <t>box
replaced by 34121</t>
  </si>
  <si>
    <t>blister
replaced by 34121</t>
  </si>
  <si>
    <t>House Vyre Electromancers</t>
  </si>
  <si>
    <t>The Death Wolves</t>
  </si>
  <si>
    <t>Shrike</t>
  </si>
  <si>
    <t>January 31, 2016</t>
  </si>
  <si>
    <t>Bloodweaver Night Witch</t>
  </si>
  <si>
    <t xml:space="preserve"> January 31, 2016</t>
  </si>
  <si>
    <t>Blightbringer</t>
  </si>
  <si>
    <t>January 2016</t>
  </si>
  <si>
    <r>
      <rPr>
        <sz val="11"/>
        <color rgb="FF0070C0"/>
        <rFont val="Calibri"/>
        <family val="2"/>
        <scheme val="minor"/>
      </rPr>
      <t>Legends of Halaak</t>
    </r>
    <r>
      <rPr>
        <sz val="11"/>
        <color theme="1"/>
        <rFont val="Calibri"/>
        <family val="2"/>
        <scheme val="minor"/>
      </rPr>
      <t xml:space="preserve">
Skorne Praetorian Character Unit</t>
    </r>
  </si>
  <si>
    <t>Extoller Advocate</t>
  </si>
  <si>
    <t>Mechanithralls</t>
  </si>
  <si>
    <r>
      <rPr>
        <sz val="11"/>
        <color rgb="FF0070C0"/>
        <rFont val="Calibri"/>
        <family val="2"/>
        <scheme val="minor"/>
      </rPr>
      <t>Soulhunters</t>
    </r>
    <r>
      <rPr>
        <sz val="11"/>
        <color theme="1"/>
        <rFont val="Calibri"/>
        <family val="2"/>
        <scheme val="minor"/>
      </rPr>
      <t>—Cryx Cavalry Unit</t>
    </r>
  </si>
  <si>
    <r>
      <rPr>
        <sz val="11"/>
        <color rgb="FF0070C0"/>
        <rFont val="Calibri"/>
        <family val="2"/>
        <scheme val="minor"/>
      </rPr>
      <t>Saeryn &amp; Rhyas</t>
    </r>
    <r>
      <rPr>
        <sz val="11"/>
        <color theme="1"/>
        <rFont val="Calibri"/>
        <family val="2"/>
        <scheme val="minor"/>
      </rPr>
      <t>, Talons of Everblight</t>
    </r>
  </si>
  <si>
    <r>
      <rPr>
        <sz val="11"/>
        <color rgb="FF0070C0"/>
        <rFont val="Calibri"/>
        <family val="2"/>
        <scheme val="minor"/>
      </rPr>
      <t>Pyg Bushwhacker Officer &amp; Mortar</t>
    </r>
    <r>
      <rPr>
        <sz val="11"/>
        <color theme="1"/>
        <rFont val="Calibri"/>
        <family val="2"/>
        <scheme val="minor"/>
      </rPr>
      <t xml:space="preserve">
Trollblood Unit Attachment (2)</t>
    </r>
  </si>
  <si>
    <t>20 Fury Tokens
5 Spell Tokens
3 Upkeep Spell Tokens
4 Animus Tokens
4 Customizable Faction Tokens
4 Knocked Down Tokens
1 Paralysis Token
1 Weight of Stone Token
1 Stone Form Token
5 Soul Tokens
10 Corpse Tokens
3 Controlled Warping Tokens
2 Prey Tokens
2 Token Stands</t>
  </si>
  <si>
    <t>20 Fury Tokens
7 Spell Tokens
3 Upkeep Spell Tokens
5 Animus Tokens
4 Customizable Faction Tokens
3 Knocked Down Tokens
3 Dug In Tokens
3 Corpse Tokens
3 Stationary Tokens
5 Host Tokens
1 Spontaneous Mutation Token
1 Prey Token
3 Corrosion Tokens
4 Token Stands</t>
  </si>
  <si>
    <t>Models /
Pieces</t>
  </si>
  <si>
    <t>20 Fury Tokens
4 Spell Tokens
3 Upkeep Spell Tokens
3 Animus Tokens
5 Customizable Faction Tokens
4 Knocked Down Tokens
10 Dug In Tokens
1 Craft Talisman Token
2 Bad Juju Tokens
2 Farrow Prayer Tokens
3 Spirit Bind Tokens
2 Stationary Tokens
2 Corrosion Tokens
1 Prey Token
3 Token Stands</t>
  </si>
  <si>
    <t>20 Fury Tokens
4 Spell Tokens
3 Upkeep Spell Tokens
3 Animus Tokens
3 Customizable Faction Tokens
6 Knocked Down Tokens
2 Dug In Tokens
8 Soul Tokens
2 Battle Plan Tokens
1 Agonies Token
4 Enrage Tokens
1 Blindness Token
1 Craft Talisman Token
1 Paralysis Token
3 Shield Wall Tokens
3 Token Stands</t>
  </si>
  <si>
    <t>20 Fury Tokens
4 Spell Tokens
3 Upkeep Spell Tokens
4 Animus Tokens
6 Customizable Faction Tokens
10 Knocked Down Tokens
1 Stumbling Drunk Token
2 Kriel Prayer Tokens
3 Fell Call Tokens
1 Protective Aura Token
1 Chronicler Token
2 Stationary Tokens
2 Fire Tokens
2 Corrosion Tokens
4 Token Stands</t>
  </si>
  <si>
    <t>10 focus tokens
5 spell tokens
4 upkeep spell tokens
5 customizable faction tokens
8 corpse tokens
2 corrosion tokens
2 fire tokens
4 knocked down tokens
2 Leader tokens
2 Stall tokens
6 token stands</t>
  </si>
  <si>
    <t>October 21, 2015</t>
  </si>
  <si>
    <t>October 07, 2015</t>
  </si>
  <si>
    <t xml:space="preserve">Trollkin Kilt Lifter </t>
  </si>
  <si>
    <t>Trolls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</si>
</sst>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
    <numFmt numFmtId="166" formatCode="0.0"/>
  </numFmts>
  <fonts count="18" x14ac:knownFonts="1">
    <font>
      <sz val="11"/>
      <color theme="1"/>
      <name val="Calibri"/>
      <family val="2"/>
      <scheme val="minor"/>
    </font>
    <font>
      <b/>
      <u/>
      <sz val="11"/>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u/>
      <sz val="9"/>
      <color theme="1"/>
      <name val="Calibri"/>
      <family val="2"/>
      <scheme val="minor"/>
    </font>
    <font>
      <sz val="11"/>
      <color theme="3" tint="0.39997558519241921"/>
      <name val="Calibri"/>
      <family val="2"/>
      <scheme val="minor"/>
    </font>
    <font>
      <b/>
      <u/>
      <sz val="11"/>
      <color rgb="FF0070C0"/>
      <name val="Calibri"/>
      <family val="2"/>
      <scheme val="minor"/>
    </font>
    <font>
      <b/>
      <u/>
      <sz val="11"/>
      <color rgb="FFFF0000"/>
      <name val="Calibri"/>
      <family val="2"/>
      <scheme val="minor"/>
    </font>
    <font>
      <b/>
      <u/>
      <sz val="11"/>
      <color rgb="FF00B050"/>
      <name val="Calibri"/>
      <family val="2"/>
      <scheme val="minor"/>
    </font>
    <font>
      <sz val="11"/>
      <color rgb="FF00B050"/>
      <name val="Calibri"/>
      <family val="2"/>
      <scheme val="minor"/>
    </font>
    <font>
      <u/>
      <sz val="11"/>
      <color theme="10"/>
      <name val="Calibri"/>
      <family val="2"/>
      <scheme val="minor"/>
    </font>
    <font>
      <b/>
      <sz val="10"/>
      <color rgb="FFFFFF00"/>
      <name val="Arial"/>
      <family val="2"/>
    </font>
    <font>
      <b/>
      <sz val="10"/>
      <color rgb="FFA61C00"/>
      <name val="Arial"/>
      <family val="2"/>
    </font>
    <font>
      <b/>
      <sz val="10"/>
      <color rgb="FF000000"/>
      <name val="Arial"/>
      <family val="2"/>
    </font>
    <font>
      <b/>
      <sz val="10"/>
      <color rgb="FF00FFFF"/>
      <name val="Arial"/>
      <family val="2"/>
    </font>
    <font>
      <b/>
      <i/>
      <sz val="11"/>
      <color theme="1"/>
      <name val="Calibri"/>
      <family val="2"/>
      <scheme val="minor"/>
    </font>
    <font>
      <b/>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
      <patternFill patternType="solid">
        <fgColor theme="6" tint="-0.249977111117893"/>
        <bgColor indexed="64"/>
      </patternFill>
    </fill>
    <fill>
      <patternFill patternType="solid">
        <fgColor rgb="FF0000FF"/>
        <bgColor rgb="FF0000FF"/>
      </patternFill>
    </fill>
    <fill>
      <patternFill patternType="solid">
        <fgColor rgb="FFFFE2AF"/>
        <bgColor rgb="FFFFE2AF"/>
      </patternFill>
    </fill>
    <fill>
      <patternFill patternType="solid">
        <fgColor rgb="FF2AFFB0"/>
        <bgColor rgb="FF2AFFB0"/>
      </patternFill>
    </fill>
    <fill>
      <patternFill patternType="solid">
        <fgColor rgb="FF999999"/>
        <bgColor rgb="FF999999"/>
      </patternFill>
    </fill>
    <fill>
      <patternFill patternType="solid">
        <fgColor theme="5"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90">
    <xf numFmtId="0" fontId="0" fillId="0" borderId="0" xfId="0"/>
    <xf numFmtId="0" fontId="0" fillId="0" borderId="0" xfId="0"/>
    <xf numFmtId="0" fontId="1" fillId="0" borderId="1"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0" fillId="0" borderId="0" xfId="0"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xf numFmtId="0" fontId="1" fillId="0" borderId="0" xfId="0" applyFont="1"/>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Border="1"/>
    <xf numFmtId="14" fontId="0" fillId="0" borderId="1" xfId="0" applyNumberFormat="1" applyBorder="1"/>
    <xf numFmtId="165"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164" fontId="0" fillId="2" borderId="1" xfId="0" applyNumberFormat="1" applyFill="1" applyBorder="1" applyAlignment="1">
      <alignment horizontal="center" vertical="center"/>
    </xf>
    <xf numFmtId="3"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1" xfId="0" applyNumberFormat="1" applyFill="1" applyBorder="1" applyAlignment="1">
      <alignment horizontal="center" vertical="center" wrapText="1"/>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NumberForma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6" borderId="0" xfId="0" applyFill="1" applyBorder="1" applyAlignment="1">
      <alignment horizontal="center" vertical="center"/>
    </xf>
    <xf numFmtId="0" fontId="0" fillId="6" borderId="0" xfId="0" applyFill="1"/>
    <xf numFmtId="0" fontId="0" fillId="6" borderId="0" xfId="0" applyNumberFormat="1" applyFill="1"/>
    <xf numFmtId="0" fontId="0" fillId="2" borderId="1" xfId="0" applyFont="1" applyFill="1" applyBorder="1" applyAlignment="1">
      <alignment horizontal="center" vertical="center"/>
    </xf>
    <xf numFmtId="0" fontId="0"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NumberFormat="1" applyBorder="1" applyAlignment="1">
      <alignment horizontal="center"/>
    </xf>
    <xf numFmtId="0" fontId="6" fillId="4" borderId="1" xfId="0" applyFont="1" applyFill="1" applyBorder="1" applyAlignment="1">
      <alignment horizontal="center" vertical="center"/>
    </xf>
    <xf numFmtId="164" fontId="6" fillId="4"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0" fillId="7" borderId="1" xfId="0" applyFill="1" applyBorder="1" applyAlignment="1">
      <alignment horizontal="center" vertical="center"/>
    </xf>
    <xf numFmtId="164" fontId="0" fillId="7" borderId="1" xfId="0" applyNumberFormat="1" applyFill="1" applyBorder="1" applyAlignment="1">
      <alignment horizontal="center" vertical="center"/>
    </xf>
    <xf numFmtId="0" fontId="0" fillId="7" borderId="1" xfId="0" applyNumberFormat="1" applyFill="1" applyBorder="1" applyAlignment="1">
      <alignment horizontal="center" vertical="center"/>
    </xf>
    <xf numFmtId="0" fontId="7" fillId="0" borderId="0" xfId="0" applyFont="1"/>
    <xf numFmtId="0" fontId="8" fillId="0" borderId="0" xfId="0" applyFont="1"/>
    <xf numFmtId="0" fontId="9" fillId="0" borderId="0" xfId="0" applyFont="1"/>
    <xf numFmtId="0" fontId="10" fillId="0" borderId="1" xfId="0" applyFont="1" applyBorder="1" applyAlignment="1">
      <alignment horizontal="center" vertical="center"/>
    </xf>
    <xf numFmtId="0" fontId="11" fillId="0" borderId="1" xfId="1" applyBorder="1" applyAlignment="1">
      <alignment horizontal="center" vertical="center"/>
    </xf>
    <xf numFmtId="49" fontId="0" fillId="0" borderId="1" xfId="0" applyNumberFormat="1" applyFont="1" applyFill="1" applyBorder="1" applyAlignment="1">
      <alignment horizontal="left" vertical="center"/>
    </xf>
    <xf numFmtId="49" fontId="0" fillId="0" borderId="1" xfId="0" applyNumberFormat="1" applyBorder="1" applyAlignment="1">
      <alignment horizontal="left" vertical="center" wrapText="1"/>
    </xf>
    <xf numFmtId="49" fontId="0" fillId="0" borderId="1" xfId="0" applyNumberFormat="1" applyFont="1" applyFill="1" applyBorder="1" applyAlignment="1">
      <alignment horizontal="center" vertical="center"/>
    </xf>
    <xf numFmtId="49" fontId="0" fillId="0" borderId="1" xfId="0" applyNumberFormat="1" applyBorder="1" applyAlignment="1">
      <alignment horizontal="left" vertical="center"/>
    </xf>
    <xf numFmtId="49" fontId="0" fillId="0" borderId="1" xfId="0" applyNumberFormat="1" applyFont="1" applyBorder="1" applyAlignment="1">
      <alignment horizontal="center" vertical="center"/>
    </xf>
    <xf numFmtId="49" fontId="10" fillId="0" borderId="1" xfId="0" applyNumberFormat="1" applyFont="1" applyBorder="1" applyAlignment="1">
      <alignment horizontal="left" vertical="center"/>
    </xf>
    <xf numFmtId="49" fontId="10"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NumberFormat="1" applyBorder="1" applyAlignment="1">
      <alignment horizontal="center"/>
    </xf>
    <xf numFmtId="4" fontId="0" fillId="0" borderId="1" xfId="0" applyNumberFormat="1" applyFont="1" applyFill="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10" fillId="0" borderId="1" xfId="0" applyNumberFormat="1" applyFont="1" applyBorder="1" applyAlignment="1">
      <alignment horizontal="center" vertical="center" wrapText="1"/>
    </xf>
    <xf numFmtId="0" fontId="1" fillId="0" borderId="1" xfId="0" applyNumberFormat="1" applyFont="1" applyBorder="1" applyAlignment="1">
      <alignment horizontal="center"/>
    </xf>
    <xf numFmtId="0" fontId="1" fillId="0" borderId="1" xfId="0" applyNumberFormat="1" applyFont="1" applyBorder="1" applyAlignment="1">
      <alignment horizontal="center" wrapText="1"/>
    </xf>
    <xf numFmtId="0" fontId="0" fillId="0" borderId="1" xfId="0" applyBorder="1" applyAlignment="1">
      <alignment horizontal="left" vertical="center" wrapText="1"/>
    </xf>
    <xf numFmtId="0" fontId="1" fillId="0" borderId="1" xfId="0" applyFont="1" applyBorder="1"/>
    <xf numFmtId="0" fontId="0" fillId="0" borderId="1" xfId="0" applyBorder="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2" fillId="8" borderId="0" xfId="0" applyFont="1" applyFill="1" applyAlignment="1">
      <alignment horizontal="center"/>
    </xf>
    <xf numFmtId="0" fontId="13" fillId="9" borderId="0" xfId="0" applyFont="1" applyFill="1" applyAlignment="1">
      <alignment horizontal="center"/>
    </xf>
    <xf numFmtId="0" fontId="14" fillId="10" borderId="0" xfId="0" applyFont="1" applyFill="1" applyAlignment="1">
      <alignment horizontal="center"/>
    </xf>
    <xf numFmtId="0" fontId="15" fillId="11" borderId="0" xfId="0" applyFont="1" applyFill="1" applyAlignment="1">
      <alignment horizontal="center"/>
    </xf>
    <xf numFmtId="0" fontId="0" fillId="12" borderId="1" xfId="0" applyFill="1" applyBorder="1" applyAlignment="1">
      <alignment horizontal="center" vertical="center"/>
    </xf>
    <xf numFmtId="0" fontId="16"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4" fontId="12" fillId="8" borderId="0" xfId="0" applyNumberFormat="1" applyFont="1" applyFill="1" applyAlignment="1">
      <alignment horizontal="center"/>
    </xf>
    <xf numFmtId="4" fontId="13" fillId="9" borderId="0" xfId="0" applyNumberFormat="1" applyFont="1" applyFill="1" applyAlignment="1">
      <alignment horizontal="center"/>
    </xf>
    <xf numFmtId="4" fontId="0" fillId="3" borderId="1" xfId="0" applyNumberFormat="1" applyFill="1" applyBorder="1" applyAlignment="1">
      <alignment horizontal="center" vertical="center" wrapText="1"/>
    </xf>
    <xf numFmtId="4" fontId="0" fillId="2" borderId="1" xfId="0" applyNumberFormat="1" applyFill="1" applyBorder="1" applyAlignment="1">
      <alignment horizontal="center" vertical="center"/>
    </xf>
    <xf numFmtId="4" fontId="14" fillId="10" borderId="0" xfId="0" applyNumberFormat="1" applyFont="1" applyFill="1" applyAlignment="1">
      <alignment horizontal="center"/>
    </xf>
    <xf numFmtId="4" fontId="15" fillId="11" borderId="0" xfId="0" applyNumberFormat="1" applyFont="1" applyFill="1" applyAlignment="1">
      <alignment horizontal="center"/>
    </xf>
    <xf numFmtId="4" fontId="0" fillId="5" borderId="1" xfId="0" applyNumberFormat="1" applyFill="1" applyBorder="1" applyAlignment="1">
      <alignment horizontal="center" vertical="center"/>
    </xf>
    <xf numFmtId="4" fontId="6" fillId="4" borderId="1" xfId="0" applyNumberFormat="1" applyFont="1" applyFill="1" applyBorder="1" applyAlignment="1">
      <alignment horizontal="center" vertical="center"/>
    </xf>
    <xf numFmtId="4" fontId="0" fillId="7" borderId="1" xfId="0" applyNumberFormat="1" applyFill="1" applyBorder="1" applyAlignment="1">
      <alignment horizontal="center" vertical="center"/>
    </xf>
    <xf numFmtId="4" fontId="0" fillId="6" borderId="1" xfId="0" applyNumberFormat="1" applyFill="1" applyBorder="1" applyAlignment="1">
      <alignment horizontal="center" vertical="center"/>
    </xf>
    <xf numFmtId="4" fontId="0" fillId="12" borderId="1" xfId="0" applyNumberFormat="1" applyFill="1" applyBorder="1" applyAlignment="1">
      <alignment horizontal="center" vertical="center"/>
    </xf>
    <xf numFmtId="4" fontId="0" fillId="0" borderId="0" xfId="0" applyNumberFormat="1" applyAlignment="1">
      <alignment horizontal="center" vertical="center"/>
    </xf>
    <xf numFmtId="4" fontId="0" fillId="6" borderId="0" xfId="0" applyNumberFormat="1" applyFill="1"/>
    <xf numFmtId="4" fontId="0" fillId="0" borderId="0" xfId="0" applyNumberFormat="1" applyBorder="1" applyAlignment="1">
      <alignment horizontal="center" vertical="center"/>
    </xf>
    <xf numFmtId="4" fontId="12" fillId="8" borderId="0" xfId="0" applyNumberFormat="1" applyFont="1" applyFill="1" applyAlignment="1">
      <alignment horizontal="center" vertical="center"/>
    </xf>
    <xf numFmtId="4" fontId="10" fillId="0" borderId="1" xfId="0" applyNumberFormat="1" applyFont="1" applyBorder="1" applyAlignment="1">
      <alignment horizontal="center" vertical="center"/>
    </xf>
    <xf numFmtId="4" fontId="13" fillId="9" borderId="0" xfId="0" applyNumberFormat="1" applyFont="1" applyFill="1" applyAlignment="1">
      <alignment horizontal="center" vertical="center"/>
    </xf>
    <xf numFmtId="4" fontId="14" fillId="10" borderId="0" xfId="0" applyNumberFormat="1" applyFont="1" applyFill="1" applyAlignment="1">
      <alignment horizontal="center" vertical="center"/>
    </xf>
    <xf numFmtId="4" fontId="15" fillId="11" borderId="0" xfId="0" applyNumberFormat="1" applyFont="1" applyFill="1" applyAlignment="1">
      <alignment horizontal="center" vertical="center"/>
    </xf>
    <xf numFmtId="4" fontId="0" fillId="6" borderId="0" xfId="0" applyNumberFormat="1" applyFill="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12" fillId="8" borderId="0" xfId="0" applyFont="1" applyFill="1" applyAlignment="1">
      <alignment horizontal="center" vertical="center"/>
    </xf>
    <xf numFmtId="49"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13" fillId="9" borderId="0" xfId="0" applyFont="1" applyFill="1" applyAlignment="1">
      <alignment horizontal="center" vertical="center"/>
    </xf>
    <xf numFmtId="49" fontId="2" fillId="0" borderId="1" xfId="0" applyNumberFormat="1" applyFont="1" applyBorder="1" applyAlignment="1">
      <alignment horizontal="center" vertical="center" wrapText="1"/>
    </xf>
    <xf numFmtId="0" fontId="14" fillId="10" borderId="0" xfId="0" applyFont="1" applyFill="1" applyAlignment="1">
      <alignment horizontal="center" vertical="center"/>
    </xf>
    <xf numFmtId="0" fontId="15" fillId="11" borderId="0" xfId="0" applyFont="1" applyFill="1" applyAlignment="1">
      <alignment horizontal="center" vertical="center"/>
    </xf>
    <xf numFmtId="0" fontId="0" fillId="0" borderId="0" xfId="0" applyAlignment="1">
      <alignment horizontal="center" vertical="center"/>
    </xf>
    <xf numFmtId="0" fontId="0" fillId="6" borderId="0" xfId="0" applyNumberFormat="1" applyFill="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1" fontId="12" fillId="8" borderId="0" xfId="0" applyNumberFormat="1" applyFont="1" applyFill="1" applyAlignment="1">
      <alignment horizontal="center"/>
    </xf>
    <xf numFmtId="1" fontId="13" fillId="9" borderId="0" xfId="0" applyNumberFormat="1" applyFont="1" applyFill="1" applyAlignment="1">
      <alignment horizontal="center"/>
    </xf>
    <xf numFmtId="1" fontId="0" fillId="2" borderId="1" xfId="0" applyNumberFormat="1" applyFill="1" applyBorder="1" applyAlignment="1">
      <alignment horizontal="center" vertical="center"/>
    </xf>
    <xf numFmtId="1" fontId="14" fillId="10" borderId="0" xfId="0" applyNumberFormat="1" applyFont="1" applyFill="1" applyAlignment="1">
      <alignment horizontal="center"/>
    </xf>
    <xf numFmtId="1" fontId="15" fillId="11" borderId="0" xfId="0" applyNumberFormat="1" applyFont="1" applyFill="1" applyAlignment="1">
      <alignment horizontal="center"/>
    </xf>
    <xf numFmtId="1" fontId="0" fillId="5" borderId="1" xfId="0" applyNumberFormat="1" applyFill="1" applyBorder="1" applyAlignment="1">
      <alignment horizontal="center" vertical="center"/>
    </xf>
    <xf numFmtId="1" fontId="6" fillId="4" borderId="1" xfId="0" applyNumberFormat="1" applyFont="1" applyFill="1" applyBorder="1" applyAlignment="1">
      <alignment horizontal="center" vertical="center"/>
    </xf>
    <xf numFmtId="1" fontId="0" fillId="7" borderId="1" xfId="0" applyNumberFormat="1" applyFill="1" applyBorder="1" applyAlignment="1">
      <alignment horizontal="center" vertical="center"/>
    </xf>
    <xf numFmtId="1" fontId="0" fillId="6" borderId="1" xfId="0" applyNumberFormat="1" applyFill="1" applyBorder="1" applyAlignment="1">
      <alignment horizontal="center" vertical="center"/>
    </xf>
    <xf numFmtId="1" fontId="0" fillId="12" borderId="1" xfId="0" applyNumberForma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xf numFmtId="1" fontId="0" fillId="3" borderId="1" xfId="0" applyNumberFormat="1" applyFill="1" applyBorder="1" applyAlignment="1">
      <alignment horizontal="center" vertical="center"/>
    </xf>
    <xf numFmtId="1" fontId="0" fillId="6" borderId="0" xfId="0" applyNumberFormat="1" applyFill="1"/>
    <xf numFmtId="166" fontId="0" fillId="0" borderId="1" xfId="0" applyNumberFormat="1" applyBorder="1" applyAlignment="1">
      <alignment horizontal="center" vertical="center" wrapText="1"/>
    </xf>
    <xf numFmtId="166" fontId="0" fillId="0" borderId="1" xfId="0" applyNumberFormat="1" applyBorder="1" applyAlignment="1">
      <alignment horizontal="center" vertical="center"/>
    </xf>
    <xf numFmtId="166" fontId="1"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166" fontId="0" fillId="2" borderId="1" xfId="0" applyNumberFormat="1" applyFont="1" applyFill="1" applyBorder="1" applyAlignment="1">
      <alignment horizontal="center" vertical="center"/>
    </xf>
    <xf numFmtId="166" fontId="12" fillId="8" borderId="0" xfId="0" applyNumberFormat="1" applyFont="1" applyFill="1" applyAlignment="1">
      <alignment horizontal="center" vertical="center"/>
    </xf>
    <xf numFmtId="166" fontId="10" fillId="0" borderId="1" xfId="0" applyNumberFormat="1" applyFont="1" applyBorder="1" applyAlignment="1">
      <alignment horizontal="center" vertical="center" wrapText="1"/>
    </xf>
    <xf numFmtId="166" fontId="13" fillId="9"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0" fillId="2" borderId="1" xfId="0" applyNumberFormat="1" applyFill="1" applyBorder="1" applyAlignment="1">
      <alignment horizontal="center" vertical="center"/>
    </xf>
    <xf numFmtId="166" fontId="14" fillId="10" borderId="0" xfId="0" applyNumberFormat="1" applyFont="1" applyFill="1" applyAlignment="1">
      <alignment horizontal="center" vertical="center"/>
    </xf>
    <xf numFmtId="166" fontId="15" fillId="11" borderId="0" xfId="0" applyNumberFormat="1" applyFont="1" applyFill="1" applyAlignment="1">
      <alignment horizontal="center" vertical="center"/>
    </xf>
    <xf numFmtId="166" fontId="0" fillId="5" borderId="1" xfId="0" applyNumberFormat="1" applyFill="1" applyBorder="1" applyAlignment="1">
      <alignment horizontal="center" vertical="center"/>
    </xf>
    <xf numFmtId="166" fontId="6" fillId="4" borderId="1" xfId="0" applyNumberFormat="1" applyFont="1" applyFill="1" applyBorder="1" applyAlignment="1">
      <alignment horizontal="center" vertical="center"/>
    </xf>
    <xf numFmtId="166" fontId="0" fillId="7" borderId="1" xfId="0" applyNumberFormat="1" applyFill="1" applyBorder="1" applyAlignment="1">
      <alignment horizontal="center" vertical="center"/>
    </xf>
    <xf numFmtId="166" fontId="0" fillId="6" borderId="1" xfId="0" applyNumberFormat="1" applyFill="1" applyBorder="1" applyAlignment="1">
      <alignment horizontal="center" vertical="center"/>
    </xf>
    <xf numFmtId="166" fontId="0" fillId="12" borderId="1" xfId="0" applyNumberFormat="1" applyFill="1" applyBorder="1" applyAlignment="1">
      <alignment horizontal="center" vertical="center"/>
    </xf>
    <xf numFmtId="166" fontId="0" fillId="0" borderId="0" xfId="0" applyNumberFormat="1" applyAlignment="1">
      <alignment horizontal="center" vertical="center"/>
    </xf>
    <xf numFmtId="166" fontId="0" fillId="6" borderId="0" xfId="0" applyNumberFormat="1" applyFill="1" applyAlignment="1">
      <alignment horizontal="center" vertical="center"/>
    </xf>
    <xf numFmtId="166" fontId="16" fillId="0" borderId="0" xfId="0" applyNumberFormat="1" applyFont="1" applyBorder="1" applyAlignment="1">
      <alignment horizontal="center" vertical="center"/>
    </xf>
    <xf numFmtId="166" fontId="0" fillId="0" borderId="0" xfId="0" applyNumberFormat="1" applyBorder="1" applyAlignment="1">
      <alignment horizontal="center" vertical="center"/>
    </xf>
    <xf numFmtId="166" fontId="5" fillId="0" borderId="1" xfId="0" applyNumberFormat="1" applyFont="1" applyFill="1" applyBorder="1" applyAlignment="1">
      <alignment horizontal="center" vertical="center" wrapText="1"/>
    </xf>
    <xf numFmtId="166" fontId="0" fillId="0" borderId="1" xfId="0" applyNumberFormat="1" applyBorder="1"/>
    <xf numFmtId="166" fontId="12" fillId="8" borderId="0" xfId="0" applyNumberFormat="1" applyFont="1" applyFill="1" applyAlignment="1">
      <alignment horizontal="center"/>
    </xf>
    <xf numFmtId="166" fontId="13" fillId="9" borderId="0" xfId="0" applyNumberFormat="1" applyFont="1" applyFill="1" applyAlignment="1">
      <alignment horizontal="center"/>
    </xf>
    <xf numFmtId="166" fontId="0" fillId="3" borderId="1" xfId="0" applyNumberFormat="1" applyFill="1" applyBorder="1" applyAlignment="1">
      <alignment horizontal="center" vertical="center"/>
    </xf>
    <xf numFmtId="166" fontId="14" fillId="10" borderId="0" xfId="0" applyNumberFormat="1" applyFont="1" applyFill="1" applyAlignment="1">
      <alignment horizontal="center"/>
    </xf>
    <xf numFmtId="166" fontId="15" fillId="11" borderId="0" xfId="0" applyNumberFormat="1" applyFont="1" applyFill="1" applyAlignment="1">
      <alignment horizontal="center"/>
    </xf>
    <xf numFmtId="166" fontId="0" fillId="6" borderId="0" xfId="0" applyNumberFormat="1" applyFill="1"/>
    <xf numFmtId="0" fontId="11" fillId="0" borderId="1" xfId="1" applyBorder="1" applyAlignment="1">
      <alignment horizontal="center" vertical="center" wrapText="1"/>
    </xf>
    <xf numFmtId="166" fontId="0" fillId="2" borderId="1" xfId="0" applyNumberFormat="1" applyFill="1" applyBorder="1" applyAlignment="1">
      <alignment horizontal="center" vertical="center" wrapText="1"/>
    </xf>
    <xf numFmtId="16" fontId="11" fillId="0" borderId="1" xfId="1" applyNumberFormat="1" applyBorder="1" applyAlignment="1">
      <alignment horizontal="center" vertical="center"/>
    </xf>
    <xf numFmtId="166" fontId="2" fillId="2" borderId="1" xfId="0" applyNumberFormat="1" applyFont="1" applyFill="1" applyBorder="1" applyAlignment="1">
      <alignment horizontal="center" vertical="center" wrapText="1"/>
    </xf>
    <xf numFmtId="0" fontId="11" fillId="0" borderId="1" xfId="1" applyFill="1" applyBorder="1" applyAlignment="1">
      <alignment horizontal="center" vertical="center"/>
    </xf>
    <xf numFmtId="0" fontId="11" fillId="0" borderId="1" xfId="1" applyNumberFormat="1" applyBorder="1" applyAlignment="1">
      <alignment horizontal="center" vertical="center"/>
    </xf>
    <xf numFmtId="15" fontId="0" fillId="0" borderId="0" xfId="0" applyNumberFormat="1"/>
    <xf numFmtId="0" fontId="1"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privateerpress.com/files/products/35034_Daemon_WEB.jpg" TargetMode="External"/><Relationship Id="rId1827" Type="http://schemas.openxmlformats.org/officeDocument/2006/relationships/hyperlink" Target="http://www.gibke.com/WarMachineHordes/PIPimages/Khador/FLAT_MKII_KhadorStarter.jpg" TargetMode="External"/><Relationship Id="rId21" Type="http://schemas.openxmlformats.org/officeDocument/2006/relationships/hyperlink" Target="http://privateerpress.com/warmachine/gallery/mercenaries/units/sea-dog-deck-gun-crew" TargetMode="External"/><Relationship Id="rId2089" Type="http://schemas.openxmlformats.org/officeDocument/2006/relationships/hyperlink" Target="http://www.gibke.com/WarMachineHordes/PIPimages/Ret/pip-35031.jpg" TargetMode="External"/><Relationship Id="rId170" Type="http://schemas.openxmlformats.org/officeDocument/2006/relationships/hyperlink" Target="http://privateerpress.com/warmachine/gallery/mercenaries/warcasters/captain-phinneus-shae" TargetMode="External"/><Relationship Id="rId268" Type="http://schemas.openxmlformats.org/officeDocument/2006/relationships/hyperlink" Target="http://privateerpress.com/warmachine/gallery/the-protectorate-of-menoth/warcasters/feora-protector-of-the-flame" TargetMode="External"/><Relationship Id="rId475" Type="http://schemas.openxmlformats.org/officeDocument/2006/relationships/hyperlink" Target="http://privateerpress.com/warmachine/gallery/retribution-of-scyrah/warcasters/thyron-sword-of-truth" TargetMode="External"/><Relationship Id="rId682" Type="http://schemas.openxmlformats.org/officeDocument/2006/relationships/hyperlink" Target="http://privateerpress.com/hordes/gallery/trollbloods/units/trollkin-scouts" TargetMode="External"/><Relationship Id="rId2156" Type="http://schemas.openxmlformats.org/officeDocument/2006/relationships/hyperlink" Target="http://privateerpress.com/files/products/74089_LegendsOfHalaak_WEB.jpg" TargetMode="External"/><Relationship Id="rId128" Type="http://schemas.openxmlformats.org/officeDocument/2006/relationships/hyperlink" Target="http://privateerpress.com/warmachine/gallery/mercenaries/solos/reinholdt-gobber-speculator" TargetMode="External"/><Relationship Id="rId335" Type="http://schemas.openxmlformats.org/officeDocument/2006/relationships/hyperlink" Target="http://privateerpress.com/warmachine/gallery/khador/warcasters/obavnik-kommander-zerkova-reaver-guard" TargetMode="External"/><Relationship Id="rId542" Type="http://schemas.openxmlformats.org/officeDocument/2006/relationships/hyperlink" Target="http://privateerpress.com/warmachine/gallery/convergence-of-cyriss/solos/attunement-servitors" TargetMode="External"/><Relationship Id="rId987" Type="http://schemas.openxmlformats.org/officeDocument/2006/relationships/hyperlink" Target="http://privateerpress.com/warmachine/gallery/khador/privateer-exclusives/devastator" TargetMode="External"/><Relationship Id="rId1172" Type="http://schemas.openxmlformats.org/officeDocument/2006/relationships/hyperlink" Target="http://privateerpress.com/files/products/41057_Freebooter_WEB.jpg" TargetMode="External"/><Relationship Id="rId2016" Type="http://schemas.openxmlformats.org/officeDocument/2006/relationships/hyperlink" Target="http://www.gibke.com/WarMachineHordes/PIPimages/Skorne/tyrant-xerxis.jpg" TargetMode="External"/><Relationship Id="rId402" Type="http://schemas.openxmlformats.org/officeDocument/2006/relationships/hyperlink" Target="http://privateerpress.com/warmachine/gallery/khador/warcasters/forward-kommander-sorscha-kratikoff" TargetMode="External"/><Relationship Id="rId847" Type="http://schemas.openxmlformats.org/officeDocument/2006/relationships/hyperlink" Target="http://privateerpress.com/hordes/gallery/legion-of-everblight/warbeasts/proteus" TargetMode="External"/><Relationship Id="rId1032" Type="http://schemas.openxmlformats.org/officeDocument/2006/relationships/hyperlink" Target="http://privateerpress.com/files/products/31900_SilverLineStormguard_WEB_0.jpg" TargetMode="External"/><Relationship Id="rId1477" Type="http://schemas.openxmlformats.org/officeDocument/2006/relationships/hyperlink" Target="http://privateerpress.com/files/products/34094_ScaverousWEB.jpg" TargetMode="External"/><Relationship Id="rId1684" Type="http://schemas.openxmlformats.org/officeDocument/2006/relationships/hyperlink" Target="http://privateerpress.com/files/products/73046_RavagoreClassic_WEB.jpg" TargetMode="External"/><Relationship Id="rId1891" Type="http://schemas.openxmlformats.org/officeDocument/2006/relationships/hyperlink" Target="http://www.gibke.com/WarMachineHordes/PIPimages/Trolls/pyg-burrowers-unit.jpg" TargetMode="External"/><Relationship Id="rId707" Type="http://schemas.openxmlformats.org/officeDocument/2006/relationships/hyperlink" Target="http://privateerpress.com/hordes/gallery/circle-orboros/units/tharn-bloodtrackers-classic-blister" TargetMode="External"/><Relationship Id="rId914" Type="http://schemas.openxmlformats.org/officeDocument/2006/relationships/hyperlink" Target="http://privateerpress.com/hordes/gallery/skorne/warbeasts/titan-sentry" TargetMode="External"/><Relationship Id="rId1337" Type="http://schemas.openxmlformats.org/officeDocument/2006/relationships/hyperlink" Target="http://privateerpress.com/files/products/33031_KossiteWoodsman-Grunts_WEB.jpg" TargetMode="External"/><Relationship Id="rId1544" Type="http://schemas.openxmlformats.org/officeDocument/2006/relationships/hyperlink" Target="http://privateerpress.com/files/products/35064_ThyronSwordofTruth_WEB.jpg" TargetMode="External"/><Relationship Id="rId1751" Type="http://schemas.openxmlformats.org/officeDocument/2006/relationships/hyperlink" Target="http://privateerpress.com/files/products/74082_XerxisFuryOfHalaak_WEB.jpg" TargetMode="External"/><Relationship Id="rId1989" Type="http://schemas.openxmlformats.org/officeDocument/2006/relationships/hyperlink" Target="http://www.gibke.com/WarMachineHordes/PIPimages/Legion/scythean.jpg" TargetMode="External"/><Relationship Id="rId43" Type="http://schemas.openxmlformats.org/officeDocument/2006/relationships/hyperlink" Target="http://privateerpress.com/warmachine/gallery/cygnar/warjacks/classic-lancer" TargetMode="External"/><Relationship Id="rId1404" Type="http://schemas.openxmlformats.org/officeDocument/2006/relationships/hyperlink" Target="http://privateerpress.com/files/products/33116_ExtremeDestroyer_WEB.jpg" TargetMode="External"/><Relationship Id="rId1611" Type="http://schemas.openxmlformats.org/officeDocument/2006/relationships/hyperlink" Target="http://privateerpress.com/files/products/71080_LongRiders5manWEB.jpg" TargetMode="External"/><Relationship Id="rId1849" Type="http://schemas.openxmlformats.org/officeDocument/2006/relationships/hyperlink" Target="http://www.gibke.com/WarMachineHordes/PIPimages/Cryx/CryxBack.jpg" TargetMode="External"/><Relationship Id="rId192" Type="http://schemas.openxmlformats.org/officeDocument/2006/relationships/hyperlink" Target="http://privateerpress.com/warmachine/gallery/cygnar/solos/trencher-master-gunner" TargetMode="External"/><Relationship Id="rId1709" Type="http://schemas.openxmlformats.org/officeDocument/2006/relationships/hyperlink" Target="http://privateerpress.com/files/products/73082_StriderBlightblades_WEB.jpg" TargetMode="External"/><Relationship Id="rId1916" Type="http://schemas.openxmlformats.org/officeDocument/2006/relationships/hyperlink" Target="http://www.gibke.com/WarMachineHordes/PIPimages/Circle/argus.jpg" TargetMode="External"/><Relationship Id="rId497" Type="http://schemas.openxmlformats.org/officeDocument/2006/relationships/hyperlink" Target="http://privateerpress.com/warmachine/gallery/retribution-of-scyrah/units/heavy-rifle-team" TargetMode="External"/><Relationship Id="rId2080" Type="http://schemas.openxmlformats.org/officeDocument/2006/relationships/hyperlink" Target="http://www.gibke.com/WarMachineHordes/PIPimages/Mercs/42005.jpg" TargetMode="External"/><Relationship Id="rId2178" Type="http://schemas.openxmlformats.org/officeDocument/2006/relationships/hyperlink" Target="http://privateerpress.com/files/products/CygnarHeavy.jpg" TargetMode="External"/><Relationship Id="rId357" Type="http://schemas.openxmlformats.org/officeDocument/2006/relationships/hyperlink" Target="http://privateerpress.com/warmachine/gallery/the-protectorate-of-menoth/units/visgoth-juviah-rhoven-honor-guard" TargetMode="External"/><Relationship Id="rId1194" Type="http://schemas.openxmlformats.org/officeDocument/2006/relationships/hyperlink" Target="http://privateerpress.com/files/products/41085_Nomadv2WEB.jpg" TargetMode="External"/><Relationship Id="rId2038" Type="http://schemas.openxmlformats.org/officeDocument/2006/relationships/hyperlink" Target="http://www.gibke.com/WarMachineHordes/PIPimages/Skorne/tyrant-commander-and-standard-bearer.jpg" TargetMode="External"/><Relationship Id="rId217" Type="http://schemas.openxmlformats.org/officeDocument/2006/relationships/hyperlink" Target="http://privateerpress.com/warmachine/gallery/cygnar/units/trencher-officer-sharpshooter" TargetMode="External"/><Relationship Id="rId564" Type="http://schemas.openxmlformats.org/officeDocument/2006/relationships/hyperlink" Target="http://privateerpress.com/hordes/gallery/minions/solos/gremlin-swarm" TargetMode="External"/><Relationship Id="rId771" Type="http://schemas.openxmlformats.org/officeDocument/2006/relationships/hyperlink" Target="http://privateerpress.com/hordes/gallery/circle-orboros/units/tharn-bloodweavers" TargetMode="External"/><Relationship Id="rId869" Type="http://schemas.openxmlformats.org/officeDocument/2006/relationships/hyperlink" Target="http://privateerpress.com/hordes/gallery/legion-of-everblight/units/captain-farilor-and-standard" TargetMode="External"/><Relationship Id="rId1499" Type="http://schemas.openxmlformats.org/officeDocument/2006/relationships/hyperlink" Target="http://privateerpress.com/files/products/35009_DawnguardSentinels_WEB.jpg" TargetMode="External"/><Relationship Id="rId424" Type="http://schemas.openxmlformats.org/officeDocument/2006/relationships/hyperlink" Target="http://privateerpress.com/warmachine/gallery/khador/warjacks/decimator" TargetMode="External"/><Relationship Id="rId631" Type="http://schemas.openxmlformats.org/officeDocument/2006/relationships/hyperlink" Target="http://privateerpress.com/hordes/gallery/trollbloods/warbeasts/earthborn-dire-troll" TargetMode="External"/><Relationship Id="rId729" Type="http://schemas.openxmlformats.org/officeDocument/2006/relationships/hyperlink" Target="http://privateerpress.com/hordes/gallery/circle-orboros/warbeasts/argus" TargetMode="External"/><Relationship Id="rId1054" Type="http://schemas.openxmlformats.org/officeDocument/2006/relationships/hyperlink" Target="http://privateerpress.com/files/products/32024_Wracks_WEB.jpg" TargetMode="External"/><Relationship Id="rId1261" Type="http://schemas.openxmlformats.org/officeDocument/2006/relationships/hyperlink" Target="http://privateerpress.com/files/products/31041_CaptainAllisterCaine_WEB.jpg" TargetMode="External"/><Relationship Id="rId1359" Type="http://schemas.openxmlformats.org/officeDocument/2006/relationships/hyperlink" Target="http://privateerpress.com/files/products/33060_WarDog_WEB.jpg" TargetMode="External"/><Relationship Id="rId2105" Type="http://schemas.openxmlformats.org/officeDocument/2006/relationships/hyperlink" Target="http://www.gibke.com/WarMachineHordes/PIPimages/Khador/pip-33045.jpg" TargetMode="External"/><Relationship Id="rId936" Type="http://schemas.openxmlformats.org/officeDocument/2006/relationships/hyperlink" Target="http://privateerpress.com/hordes/gallery/skorne/units/praetorian-karax" TargetMode="External"/><Relationship Id="rId1121" Type="http://schemas.openxmlformats.org/officeDocument/2006/relationships/hyperlink" Target="http://privateerpress.com/files/products/42004_IdrianSkirmisher-Grunts_WEB.jpg" TargetMode="External"/><Relationship Id="rId1219" Type="http://schemas.openxmlformats.org/officeDocument/2006/relationships/hyperlink" Target="http://privateerpress.com/files/products/41114_CephalyxSubduer_WEB.jpg" TargetMode="External"/><Relationship Id="rId1566" Type="http://schemas.openxmlformats.org/officeDocument/2006/relationships/hyperlink" Target="http://privateerpress.com/files/products/36017_AlgorithmicDispersionOptifex_WEB.jpg" TargetMode="External"/><Relationship Id="rId1773" Type="http://schemas.openxmlformats.org/officeDocument/2006/relationships/hyperlink" Target="http://privateerpress.com/files/products/75038_BoneswarmWEB.jpg" TargetMode="External"/><Relationship Id="rId1980" Type="http://schemas.openxmlformats.org/officeDocument/2006/relationships/hyperlink" Target="http://www.gibke.com/WarMachineHordes/PIPimages/Legion/incubi.jpg" TargetMode="External"/><Relationship Id="rId65" Type="http://schemas.openxmlformats.org/officeDocument/2006/relationships/hyperlink" Target="http://privateerpress.com/warmachine/gallery/cygnar/warcasters/general-adept-nemo" TargetMode="External"/><Relationship Id="rId1426" Type="http://schemas.openxmlformats.org/officeDocument/2006/relationships/hyperlink" Target="http://privateerpress.com/files/products/34037_WraithWitchDeneghra_WEB.jpg" TargetMode="External"/><Relationship Id="rId1633" Type="http://schemas.openxmlformats.org/officeDocument/2006/relationships/hyperlink" Target="http://privateerpress.com/files/products/72041_StonewardWoldstalkers_WEB.jpg" TargetMode="External"/><Relationship Id="rId1840" Type="http://schemas.openxmlformats.org/officeDocument/2006/relationships/hyperlink" Target="http://www.gibke.com/WarMachineHordes/PIPimages/Cryx/leviathan.jpg" TargetMode="External"/><Relationship Id="rId1700" Type="http://schemas.openxmlformats.org/officeDocument/2006/relationships/hyperlink" Target="http://privateerpress.com/files/products/73074_BeastMistress_WEB.jpg" TargetMode="External"/><Relationship Id="rId1938" Type="http://schemas.openxmlformats.org/officeDocument/2006/relationships/hyperlink" Target="http://www.gibke.com/WarMachineHordes/PIPimages/Circle/krueger-the-stormlord.jpg" TargetMode="External"/><Relationship Id="rId281" Type="http://schemas.openxmlformats.org/officeDocument/2006/relationships/hyperlink" Target="http://privateerpress.com/warmachine/gallery/the-protectorate-of-menoth/warcasters/vice-scrutator-vindictus" TargetMode="External"/><Relationship Id="rId141" Type="http://schemas.openxmlformats.org/officeDocument/2006/relationships/hyperlink" Target="http://privateerpress.com/warmachine/gallery/mercenaries/privateer-exclusives/fiona-the-black-classic" TargetMode="External"/><Relationship Id="rId379" Type="http://schemas.openxmlformats.org/officeDocument/2006/relationships/hyperlink" Target="http://privateerpress.com/warmachine/gallery/cryx/colossals/kraken" TargetMode="External"/><Relationship Id="rId586" Type="http://schemas.openxmlformats.org/officeDocument/2006/relationships/hyperlink" Target="http://privateerpress.com/hordes/gallery/minions/warbeasts/boneswarm" TargetMode="External"/><Relationship Id="rId793" Type="http://schemas.openxmlformats.org/officeDocument/2006/relationships/hyperlink" Target="http://privateerpress.com/hordes/gallery/legion-of-everblight/privateer-exclusives/warmonger" TargetMode="External"/><Relationship Id="rId7" Type="http://schemas.openxmlformats.org/officeDocument/2006/relationships/hyperlink" Target="http://privateerpress.com/warmachine/gallery/mercenaries/units/alexia-ciannor-the-risen" TargetMode="External"/><Relationship Id="rId239" Type="http://schemas.openxmlformats.org/officeDocument/2006/relationships/hyperlink" Target="http://privateerpress.com/warmachine/gallery/cryx/units/revenant-crew-of-the-atramentous-with-three-riflemen" TargetMode="External"/><Relationship Id="rId446" Type="http://schemas.openxmlformats.org/officeDocument/2006/relationships/hyperlink" Target="http://privateerpress.com/warmachine/gallery/khador/units/iron-fang-officer-standard" TargetMode="External"/><Relationship Id="rId653" Type="http://schemas.openxmlformats.org/officeDocument/2006/relationships/hyperlink" Target="http://privateerpress.com/hordes/gallery/trollbloods/privateer-exclusives/pyg-burrowers-unit" TargetMode="External"/><Relationship Id="rId1076" Type="http://schemas.openxmlformats.org/officeDocument/2006/relationships/hyperlink" Target="http://privateerpress.com/files/products/32056_VisgothJuviahRhovenandHonorGuard_WEB.jpg" TargetMode="External"/><Relationship Id="rId1283" Type="http://schemas.openxmlformats.org/officeDocument/2006/relationships/hyperlink" Target="http://privateerpress.com/files/products/31062_Ironclad_2010_WEB.jpg" TargetMode="External"/><Relationship Id="rId1490" Type="http://schemas.openxmlformats.org/officeDocument/2006/relationships/hyperlink" Target="http://privateerpress.com/files/products/35001_DawnlordVyros_WEB.jpg" TargetMode="External"/><Relationship Id="rId2127" Type="http://schemas.openxmlformats.org/officeDocument/2006/relationships/hyperlink" Target="http://www.gibke.com/WarMachineHordes/PIPimages/Cygnar/pip-31009.jpg" TargetMode="External"/><Relationship Id="rId306" Type="http://schemas.openxmlformats.org/officeDocument/2006/relationships/hyperlink" Target="http://privateerpress.com/warmachine/gallery/the-protectorate-of-menoth/units/exemplar-errants-classic-blister" TargetMode="External"/><Relationship Id="rId860" Type="http://schemas.openxmlformats.org/officeDocument/2006/relationships/hyperlink" Target="http://privateerpress.com/hordes/gallery/legion-of-everblight/privateer-exclusives/blighted-archers" TargetMode="External"/><Relationship Id="rId958" Type="http://schemas.openxmlformats.org/officeDocument/2006/relationships/hyperlink" Target="http://privateerpress.com/warmachine/books/forces-of-warmachine-cygnar" TargetMode="External"/><Relationship Id="rId1143" Type="http://schemas.openxmlformats.org/officeDocument/2006/relationships/hyperlink" Target="http://privateerpress.com/files/products/41022_SteelheadHalberdier-Grunts_WEB.jpg" TargetMode="External"/><Relationship Id="rId1588" Type="http://schemas.openxmlformats.org/officeDocument/2006/relationships/hyperlink" Target="http://privateerpress.com/files/products/71047_SwampTroll_WEB_0.jpg" TargetMode="External"/><Relationship Id="rId1795" Type="http://schemas.openxmlformats.org/officeDocument/2006/relationships/hyperlink" Target="http://privateerpress.com/files/products/92007_DruidGoneWilderWEB.jpg" TargetMode="External"/><Relationship Id="rId87" Type="http://schemas.openxmlformats.org/officeDocument/2006/relationships/hyperlink" Target="http://privateerpress.com/warmachine/gallery/cygnar/privateer-exclusives/stormclad" TargetMode="External"/><Relationship Id="rId513" Type="http://schemas.openxmlformats.org/officeDocument/2006/relationships/hyperlink" Target="http://privateerpress.com/warmachine/gallery/retribution-of-scyrah/solos/house-shyeel-artificer" TargetMode="External"/><Relationship Id="rId720" Type="http://schemas.openxmlformats.org/officeDocument/2006/relationships/hyperlink" Target="http://privateerpress.com/hordes/gallery/circle-orboros/warlocks/kaya-the-moonhunter-laris" TargetMode="External"/><Relationship Id="rId818" Type="http://schemas.openxmlformats.org/officeDocument/2006/relationships/hyperlink" Target="http://privateerpress.com/hordes/gallery/skorne/privateer-exclusives/paingiver-beast-handlers" TargetMode="External"/><Relationship Id="rId1350" Type="http://schemas.openxmlformats.org/officeDocument/2006/relationships/hyperlink" Target="http://privateerpress.com/files/products/33051_WinterGuardFieldGunCrew_WEB.jpg" TargetMode="External"/><Relationship Id="rId1448" Type="http://schemas.openxmlformats.org/officeDocument/2006/relationships/hyperlink" Target="http://privateerpress.com/files/products/34062_Bloodgorgers-Grunts_WEB.jpg" TargetMode="External"/><Relationship Id="rId1655" Type="http://schemas.openxmlformats.org/officeDocument/2006/relationships/hyperlink" Target="http://privateerpress.com/files/products/72073_RazorwingGriffon_WEB.jpg" TargetMode="External"/><Relationship Id="rId1003" Type="http://schemas.openxmlformats.org/officeDocument/2006/relationships/hyperlink" Target="http://privateerpress.com/warmachine/gallery/khador/solos/manhunter" TargetMode="External"/><Relationship Id="rId1210" Type="http://schemas.openxmlformats.org/officeDocument/2006/relationships/hyperlink" Target="http://privateerpress.com/files/products/41104_TheDevilsShadowMutineers_WEB.jpg" TargetMode="External"/><Relationship Id="rId1308" Type="http://schemas.openxmlformats.org/officeDocument/2006/relationships/hyperlink" Target="http://privateerpress.com/files/products/31090_ConstanceBlaizeWEB.jpg" TargetMode="External"/><Relationship Id="rId1862" Type="http://schemas.openxmlformats.org/officeDocument/2006/relationships/hyperlink" Target="http://www.gibke.com/WarMachineHordes/PIPimages/Mercs/steelhead_halberdier_unit_box.jpg" TargetMode="External"/><Relationship Id="rId1515" Type="http://schemas.openxmlformats.org/officeDocument/2006/relationships/hyperlink" Target="http://privateerpress.com/files/products/35026_FaneKnightSkerythIssyen_WEB.jpg" TargetMode="External"/><Relationship Id="rId1722" Type="http://schemas.openxmlformats.org/officeDocument/2006/relationships/hyperlink" Target="http://privateerpress.com/files/products/74048_Nihilators_WEB.jpg" TargetMode="External"/><Relationship Id="rId14" Type="http://schemas.openxmlformats.org/officeDocument/2006/relationships/hyperlink" Target="http://privateerpress.com/warmachine/gallery/mercenaries/units/horgenhold-artillery-corps" TargetMode="External"/><Relationship Id="rId2191" Type="http://schemas.openxmlformats.org/officeDocument/2006/relationships/hyperlink" Target="http://privateerpress.com/files/products/MercsLight.jpg" TargetMode="External"/><Relationship Id="rId163" Type="http://schemas.openxmlformats.org/officeDocument/2006/relationships/hyperlink" Target="http://privateerpress.com/warmachine/gallery/mercenaries/warjacks/warden" TargetMode="External"/><Relationship Id="rId370" Type="http://schemas.openxmlformats.org/officeDocument/2006/relationships/hyperlink" Target="http://privateerpress.com/warmachine/gallery/cryx/warjacks/nightmare" TargetMode="External"/><Relationship Id="rId2051" Type="http://schemas.openxmlformats.org/officeDocument/2006/relationships/hyperlink" Target="http://www.gibke.com/WarMachineHordes/PIPimages/Minions/farrow-brigands-unit.jpg" TargetMode="External"/><Relationship Id="rId230" Type="http://schemas.openxmlformats.org/officeDocument/2006/relationships/hyperlink" Target="http://privateerpress.com/warmachine/gallery/cryx/units/black-ogrun-boarding-party-unit" TargetMode="External"/><Relationship Id="rId468" Type="http://schemas.openxmlformats.org/officeDocument/2006/relationships/hyperlink" Target="http://privateerpress.com/warmachine/gallery/retribution-of-scyrah/warcasters/adeptis-rahn" TargetMode="External"/><Relationship Id="rId675" Type="http://schemas.openxmlformats.org/officeDocument/2006/relationships/hyperlink" Target="http://privateerpress.com/hordes/gallery/trollbloods/units/stone-scribe-elder" TargetMode="External"/><Relationship Id="rId882" Type="http://schemas.openxmlformats.org/officeDocument/2006/relationships/hyperlink" Target="http://privateerpress.com/hordes/gallery/skorne/warlocks/lord-arbiter-hexeris" TargetMode="External"/><Relationship Id="rId1098" Type="http://schemas.openxmlformats.org/officeDocument/2006/relationships/hyperlink" Target="http://privateerpress.com/files/products/32076_Nicia_WEB.jpg" TargetMode="External"/><Relationship Id="rId2149" Type="http://schemas.openxmlformats.org/officeDocument/2006/relationships/hyperlink" Target="http://privateerpress.com/hordes/gallery/circle-orboros/units/the-death-wolves" TargetMode="External"/><Relationship Id="rId328" Type="http://schemas.openxmlformats.org/officeDocument/2006/relationships/hyperlink" Target="http://privateerpress.com/warmachine/gallery/the-protectorate-of-menoth/solos/paladin-of-the-order-of-the-wall" TargetMode="External"/><Relationship Id="rId535" Type="http://schemas.openxmlformats.org/officeDocument/2006/relationships/hyperlink" Target="http://privateerpress.com/warmachine/gallery/convergence-of-cyriss/units/optifex-directive" TargetMode="External"/><Relationship Id="rId742" Type="http://schemas.openxmlformats.org/officeDocument/2006/relationships/hyperlink" Target="http://privateerpress.com/hordes/gallery/circle-orboros/warbeasts/scarsfell-griffon" TargetMode="External"/><Relationship Id="rId1165" Type="http://schemas.openxmlformats.org/officeDocument/2006/relationships/hyperlink" Target="http://privateerpress.com/files/products/41050_CaptainBartoloMontador_WEB.jpg" TargetMode="External"/><Relationship Id="rId1372" Type="http://schemas.openxmlformats.org/officeDocument/2006/relationships/hyperlink" Target="http://privateerpress.com/files/products/33072_OrsusZoktavirTheButcherofKhardov_WEB.jpg" TargetMode="External"/><Relationship Id="rId2009" Type="http://schemas.openxmlformats.org/officeDocument/2006/relationships/hyperlink" Target="http://www.gibke.com/WarMachineHordes/PIPimages/Skorne/cataphract-arcuarius.jpg" TargetMode="External"/><Relationship Id="rId602" Type="http://schemas.openxmlformats.org/officeDocument/2006/relationships/hyperlink" Target="http://privateerpress.com/hordes/gallery/minions/units/farrow-slaughterhousers" TargetMode="External"/><Relationship Id="rId1025" Type="http://schemas.openxmlformats.org/officeDocument/2006/relationships/hyperlink" Target="http://privateerpress.com/files/products/73055_Lylyth2011WEB.jpg" TargetMode="External"/><Relationship Id="rId1232" Type="http://schemas.openxmlformats.org/officeDocument/2006/relationships/hyperlink" Target="http://privateerpress.com/files/products/41127_SwampGobberRiverRaiders_WEB.jpg" TargetMode="External"/><Relationship Id="rId1677" Type="http://schemas.openxmlformats.org/officeDocument/2006/relationships/hyperlink" Target="http://privateerpress.com/files/products/73032_LylythShadowofEverblight_WEB.jpg" TargetMode="External"/><Relationship Id="rId1884" Type="http://schemas.openxmlformats.org/officeDocument/2006/relationships/hyperlink" Target="http://www.gibke.com/WarMachineHordes/PIPimages/Trolls/pyg_bushwhackers.jpg" TargetMode="External"/><Relationship Id="rId907" Type="http://schemas.openxmlformats.org/officeDocument/2006/relationships/hyperlink" Target="http://privateerpress.com/hordes/gallery/skorne/warbeasts/razor-worm" TargetMode="External"/><Relationship Id="rId1537" Type="http://schemas.openxmlformats.org/officeDocument/2006/relationships/hyperlink" Target="http://privateerpress.com/files/products/35057_Griffon_WEB.jpg" TargetMode="External"/><Relationship Id="rId1744" Type="http://schemas.openxmlformats.org/officeDocument/2006/relationships/hyperlink" Target="http://privateerpress.com/files/products/74075_ReptileHounds_WEB.jpg" TargetMode="External"/><Relationship Id="rId1951" Type="http://schemas.openxmlformats.org/officeDocument/2006/relationships/hyperlink" Target="http://www.gibke.com/WarMachineHordes/PIPimages/Circle/ReeveHunter.jpg" TargetMode="External"/><Relationship Id="rId36" Type="http://schemas.openxmlformats.org/officeDocument/2006/relationships/hyperlink" Target="http://privateerpress.com/warmachine/gallery/cygnar/privateer-exclusives/captain-victoria-haley-variant" TargetMode="External"/><Relationship Id="rId1604" Type="http://schemas.openxmlformats.org/officeDocument/2006/relationships/hyperlink" Target="http://privateerpress.com/files/products/71072_TrollIBouncer_WEB.jpg" TargetMode="External"/><Relationship Id="rId185" Type="http://schemas.openxmlformats.org/officeDocument/2006/relationships/hyperlink" Target="http://privateerpress.com/warmachine/gallery/cygnar/solos/journeyman-warcaster" TargetMode="External"/><Relationship Id="rId1811" Type="http://schemas.openxmlformats.org/officeDocument/2006/relationships/hyperlink" Target="http://www.gibke.com/WarMachineHordes/PIPimages/Menoth/vanquisher.jpg" TargetMode="External"/><Relationship Id="rId1909" Type="http://schemas.openxmlformats.org/officeDocument/2006/relationships/hyperlink" Target="http://www.gibke.com/WarMachineHordes/PIPimages/Trolls/Fennblades-officer-drummer.jpg" TargetMode="External"/><Relationship Id="rId392" Type="http://schemas.openxmlformats.org/officeDocument/2006/relationships/hyperlink" Target="http://privateerpress.com/warmachine/gallery/cryx/solos/scrap-thralls" TargetMode="External"/><Relationship Id="rId697" Type="http://schemas.openxmlformats.org/officeDocument/2006/relationships/hyperlink" Target="http://privateerpress.com/hordes/gallery/circle-orboros/battle-engines/celestial-fulcrum" TargetMode="External"/><Relationship Id="rId2073" Type="http://schemas.openxmlformats.org/officeDocument/2006/relationships/hyperlink" Target="http://www.gibke.com/WarMachineHordes/PIPimages/Legion/PIP73022.jpg" TargetMode="External"/><Relationship Id="rId252" Type="http://schemas.openxmlformats.org/officeDocument/2006/relationships/hyperlink" Target="http://privateerpress.com/warmachine/gallery/cryx/warcasters/goreshade-the-cursed" TargetMode="External"/><Relationship Id="rId1187" Type="http://schemas.openxmlformats.org/officeDocument/2006/relationships/hyperlink" Target="http://privateerpress.com/files/products/41078_HammerfallHighShieldOfficerandStandard_WEB.jpg" TargetMode="External"/><Relationship Id="rId2140" Type="http://schemas.openxmlformats.org/officeDocument/2006/relationships/hyperlink" Target="http://privateerpress.com/files/products/73086_BlightedNyssSwordsmen_WEB.jpg" TargetMode="External"/><Relationship Id="rId112" Type="http://schemas.openxmlformats.org/officeDocument/2006/relationships/hyperlink" Target="http://privateerpress.com/warmachine/gallery/mercenaries/solos/dirty-meg" TargetMode="External"/><Relationship Id="rId557" Type="http://schemas.openxmlformats.org/officeDocument/2006/relationships/hyperlink" Target="http://privateerpress.com/hordes/gallery/minions/solos/gobber-tinker" TargetMode="External"/><Relationship Id="rId764" Type="http://schemas.openxmlformats.org/officeDocument/2006/relationships/hyperlink" Target="http://privateerpress.com/hordes/gallery/circle-orboros/units/reeves-of-orboros" TargetMode="External"/><Relationship Id="rId971" Type="http://schemas.openxmlformats.org/officeDocument/2006/relationships/hyperlink" Target="http://privateerpress.com/warmachine/gallery/khador/units/iron-fang-pikemen" TargetMode="External"/><Relationship Id="rId1394" Type="http://schemas.openxmlformats.org/officeDocument/2006/relationships/hyperlink" Target="http://privateerpress.com/files/products/33100_AssaultKommandos10manWEB.jpg" TargetMode="External"/><Relationship Id="rId1699" Type="http://schemas.openxmlformats.org/officeDocument/2006/relationships/hyperlink" Target="http://privateerpress.com/files/products/73073_NephilimProtector_WEB.jpg" TargetMode="External"/><Relationship Id="rId2000" Type="http://schemas.openxmlformats.org/officeDocument/2006/relationships/hyperlink" Target="http://www.gibke.com/WarMachineHordes/PIPimages/Skorne/skorne-warpack.jpg" TargetMode="External"/><Relationship Id="rId417" Type="http://schemas.openxmlformats.org/officeDocument/2006/relationships/hyperlink" Target="http://privateerpress.com/warmachine/gallery/khador/warcasters/vladimir-tzepesci-the-dark-champion" TargetMode="External"/><Relationship Id="rId624" Type="http://schemas.openxmlformats.org/officeDocument/2006/relationships/hyperlink" Target="http://privateerpress.com/hordes/gallery/trollbloods/warlocks/madrak-ironhide-variant" TargetMode="External"/><Relationship Id="rId831" Type="http://schemas.openxmlformats.org/officeDocument/2006/relationships/hyperlink" Target="http://privateerpress.com/hordes/gallery/legion-of-everblight/warlocks/thagrosh-the-messiah" TargetMode="External"/><Relationship Id="rId1047" Type="http://schemas.openxmlformats.org/officeDocument/2006/relationships/hyperlink" Target="http://privateerpress.com/files/products/32021_FeoraPriestessoftheFlame-Classic_WEB.jpg" TargetMode="External"/><Relationship Id="rId1254" Type="http://schemas.openxmlformats.org/officeDocument/2006/relationships/hyperlink" Target="http://privateerpress.com/files/products/31034_LordCommanderStryker_WEB.jpg" TargetMode="External"/><Relationship Id="rId1461" Type="http://schemas.openxmlformats.org/officeDocument/2006/relationships/hyperlink" Target="http://privateerpress.com/files/products/34074_SatyxisRaiderCaptainWEB.jpg" TargetMode="External"/><Relationship Id="rId929" Type="http://schemas.openxmlformats.org/officeDocument/2006/relationships/hyperlink" Target="http://privateerpress.com/hordes/gallery/skorne/units/cataphract-incindiarii" TargetMode="External"/><Relationship Id="rId1114" Type="http://schemas.openxmlformats.org/officeDocument/2006/relationships/hyperlink" Target="http://privateerpress.com/files/products/32099_ServathReznikWrathofAges_WEB.jpg" TargetMode="External"/><Relationship Id="rId1321" Type="http://schemas.openxmlformats.org/officeDocument/2006/relationships/hyperlink" Target="http://privateerpress.com/files/products/31106_SwordKnights10man_WEB_0.jpg" TargetMode="External"/><Relationship Id="rId1559" Type="http://schemas.openxmlformats.org/officeDocument/2006/relationships/hyperlink" Target="http://privateerpress.com/files/products/36012_SteelsoulProtector_WEB_0.jpg" TargetMode="External"/><Relationship Id="rId1766" Type="http://schemas.openxmlformats.org/officeDocument/2006/relationships/hyperlink" Target="http://privateerpress.com/files/products/75027_LordCarverBMMDEsq_WEB.jpg" TargetMode="External"/><Relationship Id="rId1973" Type="http://schemas.openxmlformats.org/officeDocument/2006/relationships/hyperlink" Target="http://www.gibke.com/WarMachineHordes/PIPimages/Legion/raek.jpg" TargetMode="External"/><Relationship Id="rId58" Type="http://schemas.openxmlformats.org/officeDocument/2006/relationships/hyperlink" Target="http://privateerpress.com/warmachine/gallery/cygnar/warcasters/captain-e-dominic-darius" TargetMode="External"/><Relationship Id="rId1419" Type="http://schemas.openxmlformats.org/officeDocument/2006/relationships/hyperlink" Target="http://privateerpress.com/files/products/34027_NecrosurgeonandStitchThralls_WEB.jpg" TargetMode="External"/><Relationship Id="rId1626" Type="http://schemas.openxmlformats.org/officeDocument/2006/relationships/hyperlink" Target="http://privateerpress.com/files/products/72002_BaldurTheStonecleaver_WEB.jpg" TargetMode="External"/><Relationship Id="rId1833" Type="http://schemas.openxmlformats.org/officeDocument/2006/relationships/hyperlink" Target="http://www.gibke.com/WarMachineHordes/PIPimages/Khador/DestroyerExtreme_CLPD.jpg" TargetMode="External"/><Relationship Id="rId1900" Type="http://schemas.openxmlformats.org/officeDocument/2006/relationships/hyperlink" Target="http://www.gibke.com/WarMachineHordes/PIPimages/Trolls/horthol-long-rider-champion.jpg" TargetMode="External"/><Relationship Id="rId2095" Type="http://schemas.openxmlformats.org/officeDocument/2006/relationships/hyperlink" Target="http://www.gibke.com/WarMachineHordes/PIPimages/Cryx/34020_BileThralls_WEB.jpg" TargetMode="External"/><Relationship Id="rId274" Type="http://schemas.openxmlformats.org/officeDocument/2006/relationships/hyperlink" Target="http://privateerpress.com/warmachine/gallery/the-protectorate-of-menoth/warcasters/high-exemplar-kreoss-variant" TargetMode="External"/><Relationship Id="rId481" Type="http://schemas.openxmlformats.org/officeDocument/2006/relationships/hyperlink" Target="http://privateerpress.com/warmachine/gallery/retribution-of-scyrah/warjacks/discordia" TargetMode="External"/><Relationship Id="rId2162" Type="http://schemas.openxmlformats.org/officeDocument/2006/relationships/hyperlink" Target="http://privateerpress.com/hordes/gallery/accessories/hordes-4-area-of-effect-ring-markers" TargetMode="External"/><Relationship Id="rId134" Type="http://schemas.openxmlformats.org/officeDocument/2006/relationships/hyperlink" Target="http://privateerpress.com/warmachine/gallery/mercenaries/solos/thor-steinhammer" TargetMode="External"/><Relationship Id="rId579" Type="http://schemas.openxmlformats.org/officeDocument/2006/relationships/hyperlink" Target="http://privateerpress.com/hordes/gallery/minions/warlocks/jaga-jaga-the-death-charmer" TargetMode="External"/><Relationship Id="rId786" Type="http://schemas.openxmlformats.org/officeDocument/2006/relationships/hyperlink" Target="http://privateerpress.com/hordes/gallery/legion-of-everblight/privateer-exclusives/classic-ravagore" TargetMode="External"/><Relationship Id="rId993" Type="http://schemas.openxmlformats.org/officeDocument/2006/relationships/hyperlink" Target="http://privateerpress.com/warmachine/gallery/khador/privateer-exclusives/winter-guard-infantry" TargetMode="External"/><Relationship Id="rId341" Type="http://schemas.openxmlformats.org/officeDocument/2006/relationships/hyperlink" Target="http://privateerpress.com/warmachine/gallery/the-protectorate-of-menoth/units/deliverer-sunburst-crew" TargetMode="External"/><Relationship Id="rId439" Type="http://schemas.openxmlformats.org/officeDocument/2006/relationships/hyperlink" Target="http://privateerpress.com/warmachine/gallery/khador/units/battle-mechaniks" TargetMode="External"/><Relationship Id="rId646" Type="http://schemas.openxmlformats.org/officeDocument/2006/relationships/hyperlink" Target="http://privateerpress.com/hordes/gallery/trollbloods/privateer-exclusives/classic-dire-troll-mauler" TargetMode="External"/><Relationship Id="rId1069" Type="http://schemas.openxmlformats.org/officeDocument/2006/relationships/hyperlink" Target="http://privateerpress.com/files/products/32049_HierarchSeverius_WEB.jpg" TargetMode="External"/><Relationship Id="rId1276" Type="http://schemas.openxmlformats.org/officeDocument/2006/relationships/hyperlink" Target="http://privateerpress.com/files/products/31057_Black13thGunMageStrikeTeam_WEB.jpg" TargetMode="External"/><Relationship Id="rId1483" Type="http://schemas.openxmlformats.org/officeDocument/2006/relationships/hyperlink" Target="http://privateerpress.com/files/products/34105_DeneghraTheSoulWeaver_WEB.jpg" TargetMode="External"/><Relationship Id="rId2022" Type="http://schemas.openxmlformats.org/officeDocument/2006/relationships/hyperlink" Target="http://www.gibke.com/WarMachineHordes/PIPimages/Skorne/74017_PaingiverBeastHandlers_WEB.jpg" TargetMode="External"/><Relationship Id="rId201" Type="http://schemas.openxmlformats.org/officeDocument/2006/relationships/hyperlink" Target="http://privateerpress.com/warmachine/gallery/cygnar/units/precursor-knight-officer-standard" TargetMode="External"/><Relationship Id="rId506" Type="http://schemas.openxmlformats.org/officeDocument/2006/relationships/hyperlink" Target="http://privateerpress.com/warmachine/gallery/retribution-of-scyrah/units/soulless-escort" TargetMode="External"/><Relationship Id="rId853" Type="http://schemas.openxmlformats.org/officeDocument/2006/relationships/hyperlink" Target="http://privateerpress.com/hordes/gallery/legion-of-everblight/warbeasts/stinger" TargetMode="External"/><Relationship Id="rId1136" Type="http://schemas.openxmlformats.org/officeDocument/2006/relationships/hyperlink" Target="http://privateerpress.com/files/products/41011_TheDevilDog-Grunts_WEB.jpg" TargetMode="External"/><Relationship Id="rId1690" Type="http://schemas.openxmlformats.org/officeDocument/2006/relationships/hyperlink" Target="http://privateerpress.com/files/products/73062_Proteus_WEB.jpg" TargetMode="External"/><Relationship Id="rId1788" Type="http://schemas.openxmlformats.org/officeDocument/2006/relationships/hyperlink" Target="http://privateerpress.com/files/products/75054_SacralVault_WEB.jpg" TargetMode="External"/><Relationship Id="rId1995" Type="http://schemas.openxmlformats.org/officeDocument/2006/relationships/hyperlink" Target="http://www.gibke.com/WarMachineHordes/PIPimages/Legion/SpellMartyrs.jpg" TargetMode="External"/><Relationship Id="rId713" Type="http://schemas.openxmlformats.org/officeDocument/2006/relationships/hyperlink" Target="http://privateerpress.com/hordes/gallery/circle-orboros/privateer-exclusives/wolves-of-orboros" TargetMode="External"/><Relationship Id="rId920" Type="http://schemas.openxmlformats.org/officeDocument/2006/relationships/hyperlink" Target="http://privateerpress.com/hordes/gallery/skorne/solos/hakaar-the-destroyer" TargetMode="External"/><Relationship Id="rId1343" Type="http://schemas.openxmlformats.org/officeDocument/2006/relationships/hyperlink" Target="http://privateerpress.com/files/products/33040_VladimirTzepesciTheDarkPrince-Variant_WEB.jpg" TargetMode="External"/><Relationship Id="rId1550" Type="http://schemas.openxmlformats.org/officeDocument/2006/relationships/hyperlink" Target="http://privateerpress.com/files/products/36003_ClockworkAngels_WEB.jpg" TargetMode="External"/><Relationship Id="rId1648" Type="http://schemas.openxmlformats.org/officeDocument/2006/relationships/hyperlink" Target="http://privateerpress.com/files/products/72066_TharnRavagersWEB.jpg" TargetMode="External"/><Relationship Id="rId1203" Type="http://schemas.openxmlformats.org/officeDocument/2006/relationships/hyperlink" Target="http://privateerpress.com/files/products/41093_GeneralOssrumWEB.jpg" TargetMode="External"/><Relationship Id="rId1410" Type="http://schemas.openxmlformats.org/officeDocument/2006/relationships/hyperlink" Target="http://privateerpress.com/files/products/34010_Mechanithrall-Grunts_WEB.jpg" TargetMode="External"/><Relationship Id="rId1508" Type="http://schemas.openxmlformats.org/officeDocument/2006/relationships/hyperlink" Target="http://privateerpress.com/files/products/35019_Arcanist_WEB.jpg" TargetMode="External"/><Relationship Id="rId1855" Type="http://schemas.openxmlformats.org/officeDocument/2006/relationships/hyperlink" Target="http://www.gibke.com/WarMachineHordes/PIPimages/Conv/WM_Battlebox_3D_Convergence.jpg" TargetMode="External"/><Relationship Id="rId1715" Type="http://schemas.openxmlformats.org/officeDocument/2006/relationships/hyperlink" Target="http://privateerpress.com/files/products/73093_NephilimSoldier2014_WEB_0.jpg" TargetMode="External"/><Relationship Id="rId1922" Type="http://schemas.openxmlformats.org/officeDocument/2006/relationships/hyperlink" Target="http://www.gibke.com/WarMachineHordes/PIPimages/Circle/ravagers_unit.jpg" TargetMode="External"/><Relationship Id="rId296" Type="http://schemas.openxmlformats.org/officeDocument/2006/relationships/hyperlink" Target="http://privateerpress.com/warmachine/gallery/the-protectorate-of-menoth/warjacks/scourge-of-heresy" TargetMode="External"/><Relationship Id="rId2184" Type="http://schemas.openxmlformats.org/officeDocument/2006/relationships/hyperlink" Target="http://privateerpress.com/warmachine/gallery/accessories/khador-token-set" TargetMode="External"/><Relationship Id="rId156" Type="http://schemas.openxmlformats.org/officeDocument/2006/relationships/hyperlink" Target="http://privateerpress.com/warmachine/gallery/mercenaries/warjacks/mariner" TargetMode="External"/><Relationship Id="rId363" Type="http://schemas.openxmlformats.org/officeDocument/2006/relationships/hyperlink" Target="http://privateerpress.com/warmachine/gallery/cryx/warjacks/defiler" TargetMode="External"/><Relationship Id="rId570" Type="http://schemas.openxmlformats.org/officeDocument/2006/relationships/hyperlink" Target="http://privateerpress.com/hordes/gallery/minions/solos/targ" TargetMode="External"/><Relationship Id="rId2044" Type="http://schemas.openxmlformats.org/officeDocument/2006/relationships/hyperlink" Target="http://www.gibke.com/WarMachineHordes/PIPimages/Skorne/FlayerCannon.jpg" TargetMode="External"/><Relationship Id="rId223" Type="http://schemas.openxmlformats.org/officeDocument/2006/relationships/hyperlink" Target="http://privateerpress.com/warmachine/gallery/cryx/units/bane-knights" TargetMode="External"/><Relationship Id="rId430" Type="http://schemas.openxmlformats.org/officeDocument/2006/relationships/hyperlink" Target="http://privateerpress.com/warmachine/gallery/khador/warjacks/extreme-juggernaut" TargetMode="External"/><Relationship Id="rId668" Type="http://schemas.openxmlformats.org/officeDocument/2006/relationships/hyperlink" Target="http://privateerpress.com/hordes/gallery/trollbloods/units/northkin-fire-eaters" TargetMode="External"/><Relationship Id="rId875" Type="http://schemas.openxmlformats.org/officeDocument/2006/relationships/hyperlink" Target="http://privateerpress.com/hordes/gallery/legion-of-everblight/units/strider-blightblades" TargetMode="External"/><Relationship Id="rId1060" Type="http://schemas.openxmlformats.org/officeDocument/2006/relationships/hyperlink" Target="http://privateerpress.com/files/products/32039_HighPaladinDartanVilmon_WEB.jpg" TargetMode="External"/><Relationship Id="rId1298" Type="http://schemas.openxmlformats.org/officeDocument/2006/relationships/hyperlink" Target="http://privateerpress.com/files/products/31077_TempestBlazersWEB_0.jpg" TargetMode="External"/><Relationship Id="rId2111" Type="http://schemas.openxmlformats.org/officeDocument/2006/relationships/hyperlink" Target="http://www.gibke.com/WarMachineHordes/PIPimages/Khador/PIP33005.jpg" TargetMode="External"/><Relationship Id="rId528" Type="http://schemas.openxmlformats.org/officeDocument/2006/relationships/hyperlink" Target="http://privateerpress.com/warmachine/gallery/convergence-of-cyriss/warcasters/iron-mother-directrix-exponent-servitors" TargetMode="External"/><Relationship Id="rId735" Type="http://schemas.openxmlformats.org/officeDocument/2006/relationships/hyperlink" Target="http://privateerpress.com/hordes/gallery/circle-orboros/warbeasts/gorax" TargetMode="External"/><Relationship Id="rId942" Type="http://schemas.openxmlformats.org/officeDocument/2006/relationships/hyperlink" Target="http://privateerpress.com/hordes/gallery/skorne/units/venator-catapult-crew" TargetMode="External"/><Relationship Id="rId1158" Type="http://schemas.openxmlformats.org/officeDocument/2006/relationships/hyperlink" Target="http://privateerpress.com/files/products/41043_TheCommodoreCannonandCrew_WEB.jpg" TargetMode="External"/><Relationship Id="rId1365" Type="http://schemas.openxmlformats.org/officeDocument/2006/relationships/hyperlink" Target="http://privateerpress.com/files/products/33063_Marauder_WEB.jpg" TargetMode="External"/><Relationship Id="rId1572" Type="http://schemas.openxmlformats.org/officeDocument/2006/relationships/hyperlink" Target="http://privateerpress.com/files/products/36023_ReflexServitors_WEB.jpg" TargetMode="External"/><Relationship Id="rId2209" Type="http://schemas.openxmlformats.org/officeDocument/2006/relationships/hyperlink" Target="http://privateerpress.com/files/products/91035%20Hordes%20MkII%20Templates.jpg" TargetMode="External"/><Relationship Id="rId1018" Type="http://schemas.openxmlformats.org/officeDocument/2006/relationships/hyperlink" Target="http://store.privateerpress.com/kommandersorscha-2010metal.aspx" TargetMode="External"/><Relationship Id="rId1225" Type="http://schemas.openxmlformats.org/officeDocument/2006/relationships/hyperlink" Target="http://privateerpress.com/warmachine/gallery/starter-products/all-in-one-army-boxes/warmachine-all-in-one-army-box-cephalyx" TargetMode="External"/><Relationship Id="rId1432" Type="http://schemas.openxmlformats.org/officeDocument/2006/relationships/hyperlink" Target="http://privateerpress.com/files/products/34046_BlackOgrunBoardingParty_WEB.jpg" TargetMode="External"/><Relationship Id="rId1877" Type="http://schemas.openxmlformats.org/officeDocument/2006/relationships/hyperlink" Target="http://www.gibke.com/WarMachineHordes/PIPimages/Trolls/dire-troll-mauler.jpg" TargetMode="External"/><Relationship Id="rId71" Type="http://schemas.openxmlformats.org/officeDocument/2006/relationships/hyperlink" Target="http://privateerpress.com/warmachine/gallery/cygnar/warjacks/avenger" TargetMode="External"/><Relationship Id="rId802" Type="http://schemas.openxmlformats.org/officeDocument/2006/relationships/hyperlink" Target="http://privateerpress.com/hordes/gallery/legion-of-everblight/solos/strider-deathstalker" TargetMode="External"/><Relationship Id="rId1737" Type="http://schemas.openxmlformats.org/officeDocument/2006/relationships/hyperlink" Target="http://privateerpress.com/files/products/74068_CyclopsSavage_WEB.jpg" TargetMode="External"/><Relationship Id="rId1944" Type="http://schemas.openxmlformats.org/officeDocument/2006/relationships/hyperlink" Target="http://www.gibke.com/WarMachineHordes/PIPimages/Circle/war-wolf.jpg" TargetMode="External"/><Relationship Id="rId29" Type="http://schemas.openxmlformats.org/officeDocument/2006/relationships/hyperlink" Target="http://privateerpress.com/warmachine/gallery/starter-products/all-in-one-army-boxes/warmachine-all-in-one-army-box-cryx" TargetMode="External"/><Relationship Id="rId178" Type="http://schemas.openxmlformats.org/officeDocument/2006/relationships/hyperlink" Target="http://privateerpress.com/warmachine/gallery/mercenaries/warcasters/magnus-the-warlord" TargetMode="External"/><Relationship Id="rId1804" Type="http://schemas.openxmlformats.org/officeDocument/2006/relationships/hyperlink" Target="http://www.gibke.com/WarMachineHordes/PIPimages/Cygnar/pip-31012.jpg" TargetMode="External"/><Relationship Id="rId385" Type="http://schemas.openxmlformats.org/officeDocument/2006/relationships/hyperlink" Target="http://privateerpress.com/warmachine/gallery/cryx/solos/general-gerlak-slaughterborn" TargetMode="External"/><Relationship Id="rId592" Type="http://schemas.openxmlformats.org/officeDocument/2006/relationships/hyperlink" Target="http://privateerpress.com/hordes/gallery/minions/warbeasts/swamp-horror" TargetMode="External"/><Relationship Id="rId2066" Type="http://schemas.openxmlformats.org/officeDocument/2006/relationships/hyperlink" Target="http://www.gibke.com/WarMachineHordes/PIPimages/Minions/CroakHunter.jpg" TargetMode="External"/><Relationship Id="rId245" Type="http://schemas.openxmlformats.org/officeDocument/2006/relationships/hyperlink" Target="http://privateerpress.com/warmachine/gallery/cryx/units/skarlock-commander" TargetMode="External"/><Relationship Id="rId452" Type="http://schemas.openxmlformats.org/officeDocument/2006/relationships/hyperlink" Target="http://privateerpress.com/warmachine/gallery/khador/units/koldun-kapitan-valachev" TargetMode="External"/><Relationship Id="rId897" Type="http://schemas.openxmlformats.org/officeDocument/2006/relationships/hyperlink" Target="http://privateerpress.com/hordes/gallery/skorne/warbeasts/basilisk-drake" TargetMode="External"/><Relationship Id="rId1082" Type="http://schemas.openxmlformats.org/officeDocument/2006/relationships/hyperlink" Target="http://privateerpress.com/files/products/32061_Templar_WEB.jpg" TargetMode="External"/><Relationship Id="rId2133" Type="http://schemas.openxmlformats.org/officeDocument/2006/relationships/hyperlink" Target="http://www.gibke.com/WarMachineHordes/PIPimages/Menoth/pip32009.jpg" TargetMode="External"/><Relationship Id="rId105" Type="http://schemas.openxmlformats.org/officeDocument/2006/relationships/hyperlink" Target="http://privateerpress.com/warmachine/gallery/cryx/privateer-exclusives/revenant-pirate-crew" TargetMode="External"/><Relationship Id="rId312" Type="http://schemas.openxmlformats.org/officeDocument/2006/relationships/hyperlink" Target="http://privateerpress.com/warmachine/gallery/the-protectorate-of-menoth/privateer-exclusives/reckoner" TargetMode="External"/><Relationship Id="rId757" Type="http://schemas.openxmlformats.org/officeDocument/2006/relationships/hyperlink" Target="http://privateerpress.com/hordes/gallery/circle-orboros/solos/war-wolf" TargetMode="External"/><Relationship Id="rId964" Type="http://schemas.openxmlformats.org/officeDocument/2006/relationships/hyperlink" Target="http://privateerpress.com/hordes/books/forces-of-hordes-circle-orboros" TargetMode="External"/><Relationship Id="rId1387" Type="http://schemas.openxmlformats.org/officeDocument/2006/relationships/hyperlink" Target="http://privateerpress.com/files/products/33089_KhadorMechaniksWEB.jpg" TargetMode="External"/><Relationship Id="rId1594" Type="http://schemas.openxmlformats.org/officeDocument/2006/relationships/hyperlink" Target="http://privateerpress.com/files/products/71061_StormTrollWEB.jpg" TargetMode="External"/><Relationship Id="rId2200" Type="http://schemas.openxmlformats.org/officeDocument/2006/relationships/hyperlink" Target="http://privateerpress.com/warmachine/gallery/accessories/small-base-wound-markers" TargetMode="External"/><Relationship Id="rId93" Type="http://schemas.openxmlformats.org/officeDocument/2006/relationships/hyperlink" Target="http://privateerpress.com/warmachine/gallery/cryx/privateer-exclusives/bile-thralls" TargetMode="External"/><Relationship Id="rId617" Type="http://schemas.openxmlformats.org/officeDocument/2006/relationships/hyperlink" Target="http://privateerpress.com/hordes/gallery/trollbloods/warlocks/captain-gunnbjorn" TargetMode="External"/><Relationship Id="rId824" Type="http://schemas.openxmlformats.org/officeDocument/2006/relationships/hyperlink" Target="http://privateerpress.com/hordes/gallery/legion-of-everblight/warlocks/legion-of-everblight-warpack" TargetMode="External"/><Relationship Id="rId1247" Type="http://schemas.openxmlformats.org/officeDocument/2006/relationships/hyperlink" Target="http://privateerpress.com/files/products/31026_TrencherChainGunCrew_WEB.jpg" TargetMode="External"/><Relationship Id="rId1454" Type="http://schemas.openxmlformats.org/officeDocument/2006/relationships/hyperlink" Target="http://privateerpress.com/warmachine/gallery/starter-products/cryx-battlegroup" TargetMode="External"/><Relationship Id="rId1661" Type="http://schemas.openxmlformats.org/officeDocument/2006/relationships/hyperlink" Target="http://privateerpress.com/files/products/72077_ShadowhornSatyr_WEB.jpg" TargetMode="External"/><Relationship Id="rId1899" Type="http://schemas.openxmlformats.org/officeDocument/2006/relationships/hyperlink" Target="http://www.gibke.com/WarMachineHordes/PIPimages/Trolls/slag-troll.jpg" TargetMode="External"/><Relationship Id="rId1107" Type="http://schemas.openxmlformats.org/officeDocument/2006/relationships/hyperlink" Target="http://privateerpress.com/files/products/32088_ExemplarErrantsPlasticWEB.jpg" TargetMode="External"/><Relationship Id="rId1314" Type="http://schemas.openxmlformats.org/officeDocument/2006/relationships/hyperlink" Target="http://privateerpress.com/files/products/31097_StormbladeInfantryandStormGunners_WEB.jpg" TargetMode="External"/><Relationship Id="rId1521" Type="http://schemas.openxmlformats.org/officeDocument/2006/relationships/hyperlink" Target="http://privateerpress.com/files/products/35034_Banshee_WEB.jpg" TargetMode="External"/><Relationship Id="rId1759" Type="http://schemas.openxmlformats.org/officeDocument/2006/relationships/hyperlink" Target="http://privateerpress.com/files/products/75011_GudrunTheWanderer_WEB.jpg" TargetMode="External"/><Relationship Id="rId1966" Type="http://schemas.openxmlformats.org/officeDocument/2006/relationships/hyperlink" Target="http://www.gibke.com/WarMachineHordes/PIPimages/Legion/warmongers_unit_box.jpg" TargetMode="External"/><Relationship Id="rId1619" Type="http://schemas.openxmlformats.org/officeDocument/2006/relationships/hyperlink" Target="http://privateerpress.com/files/products/71088_NorthkinFireEaters_WEB.jpg" TargetMode="External"/><Relationship Id="rId1826" Type="http://schemas.openxmlformats.org/officeDocument/2006/relationships/hyperlink" Target="http://www.gibke.com/WarMachineHordes/PIPimages/Khador/winter-guard-rocketeer.jpg" TargetMode="External"/><Relationship Id="rId20" Type="http://schemas.openxmlformats.org/officeDocument/2006/relationships/hyperlink" Target="http://privateerpress.com/warmachine/gallery/mercenaries/units/sea-dog-crew-unit" TargetMode="External"/><Relationship Id="rId2088" Type="http://schemas.openxmlformats.org/officeDocument/2006/relationships/hyperlink" Target="http://www.gibke.com/WarMachineHordes/PIPimages/Ret/pip-35006.jpg" TargetMode="External"/><Relationship Id="rId267" Type="http://schemas.openxmlformats.org/officeDocument/2006/relationships/hyperlink" Target="http://privateerpress.com/warmachine/gallery/the-protectorate-of-menoth/warcasters/feora-priestess-of-the-flame" TargetMode="External"/><Relationship Id="rId474" Type="http://schemas.openxmlformats.org/officeDocument/2006/relationships/hyperlink" Target="http://privateerpress.com/warmachine/gallery/retribution-of-scyrah/warcasters/ravyn-eternal-light" TargetMode="External"/><Relationship Id="rId2155" Type="http://schemas.openxmlformats.org/officeDocument/2006/relationships/hyperlink" Target="http://privateerpress.com/hordes/gallery/skorne/units/legends-of-halaak" TargetMode="External"/><Relationship Id="rId127" Type="http://schemas.openxmlformats.org/officeDocument/2006/relationships/hyperlink" Target="http://privateerpress.com/warmachine/gallery/mercenaries/solos/raluk-moorclaw-the-ironmonger" TargetMode="External"/><Relationship Id="rId681" Type="http://schemas.openxmlformats.org/officeDocument/2006/relationships/hyperlink" Target="http://privateerpress.com/hordes/gallery/trollbloods/units/trollkin-runeshapers" TargetMode="External"/><Relationship Id="rId779" Type="http://schemas.openxmlformats.org/officeDocument/2006/relationships/hyperlink" Target="http://privateerpress.com/hordes/gallery/circle-orboros/units/wolves-of-orboros-chieftain-standard" TargetMode="External"/><Relationship Id="rId986" Type="http://schemas.openxmlformats.org/officeDocument/2006/relationships/hyperlink" Target="http://privateerpress.com/warmachine/gallery/khador/privateer-exclusives/classic-marauder" TargetMode="External"/><Relationship Id="rId334" Type="http://schemas.openxmlformats.org/officeDocument/2006/relationships/hyperlink" Target="http://privateerpress.com/warmachine/gallery/khador/units/iron-fang-uhlans" TargetMode="External"/><Relationship Id="rId541" Type="http://schemas.openxmlformats.org/officeDocument/2006/relationships/hyperlink" Target="http://privateerpress.com/warmachine/gallery/convergence-of-cyriss/solos/algorithmic-dispersion-optifex" TargetMode="External"/><Relationship Id="rId639" Type="http://schemas.openxmlformats.org/officeDocument/2006/relationships/hyperlink" Target="http://privateerpress.com/hordes/gallery/trollbloods/warbeasts/swamp-troll" TargetMode="External"/><Relationship Id="rId1171" Type="http://schemas.openxmlformats.org/officeDocument/2006/relationships/hyperlink" Target="http://privateerpress.com/files/products/41056_SeaDogDeckGun_WEB.jpg" TargetMode="External"/><Relationship Id="rId1269" Type="http://schemas.openxmlformats.org/officeDocument/2006/relationships/hyperlink" Target="http://privateerpress.com/files/products/31049_JourneymanWarcaster-Variant_WEB.jpg" TargetMode="External"/><Relationship Id="rId1476" Type="http://schemas.openxmlformats.org/officeDocument/2006/relationships/hyperlink" Target="http://privateerpress.com/files/products/34093_ErebusWEB.jpg" TargetMode="External"/><Relationship Id="rId2015" Type="http://schemas.openxmlformats.org/officeDocument/2006/relationships/hyperlink" Target="http://www.gibke.com/WarMachineHordes/PIPimages/Skorne/ancestral-guardian.jpg" TargetMode="External"/><Relationship Id="rId401" Type="http://schemas.openxmlformats.org/officeDocument/2006/relationships/hyperlink" Target="http://privateerpress.com/warmachine/gallery/cygnar/warcasters/major-prime-victoria-haley" TargetMode="External"/><Relationship Id="rId846" Type="http://schemas.openxmlformats.org/officeDocument/2006/relationships/hyperlink" Target="http://privateerpress.com/hordes/gallery/legion-of-everblight/warbeasts/neraph" TargetMode="External"/><Relationship Id="rId1031" Type="http://schemas.openxmlformats.org/officeDocument/2006/relationships/hyperlink" Target="http://privateerpress.com/files/products/33902_BlackDragonsWEB.jpg" TargetMode="External"/><Relationship Id="rId1129" Type="http://schemas.openxmlformats.org/officeDocument/2006/relationships/hyperlink" Target="http://privateerpress.com/files/products/41001_EiryssMageHunterofIos_WEB.jpg" TargetMode="External"/><Relationship Id="rId1683" Type="http://schemas.openxmlformats.org/officeDocument/2006/relationships/hyperlink" Target="http://privateerpress.com/files/products/73008_CarniveanClassic_WEB.jpg" TargetMode="External"/><Relationship Id="rId1890" Type="http://schemas.openxmlformats.org/officeDocument/2006/relationships/hyperlink" Target="http://www.gibke.com/WarMachineHordes/PIPimages/Trolls/long-rider.jpg" TargetMode="External"/><Relationship Id="rId1988" Type="http://schemas.openxmlformats.org/officeDocument/2006/relationships/hyperlink" Target="http://www.gibke.com/WarMachineHordes/PIPimages/Legion/BethayneNBelphagor.jpg" TargetMode="External"/><Relationship Id="rId706" Type="http://schemas.openxmlformats.org/officeDocument/2006/relationships/hyperlink" Target="http://privateerpress.com/hordes/gallery/circle-orboros/privateer-exclusives/shadowhorn-satyr" TargetMode="External"/><Relationship Id="rId913" Type="http://schemas.openxmlformats.org/officeDocument/2006/relationships/hyperlink" Target="http://privateerpress.com/hordes/gallery/skorne/warbeasts/titan-gladiator" TargetMode="External"/><Relationship Id="rId1336" Type="http://schemas.openxmlformats.org/officeDocument/2006/relationships/hyperlink" Target="http://privateerpress.com/files/products/33029_WinterGuardMortarCrew_WEB.jpg" TargetMode="External"/><Relationship Id="rId1543" Type="http://schemas.openxmlformats.org/officeDocument/2006/relationships/hyperlink" Target="http://privateerpress.com/files/products/35063_Imperatus_WEB.jpg" TargetMode="External"/><Relationship Id="rId1750" Type="http://schemas.openxmlformats.org/officeDocument/2006/relationships/hyperlink" Target="http://privateerpress.com/files/products/74081_TyrantZaadesh_WEB.jpg" TargetMode="External"/><Relationship Id="rId42" Type="http://schemas.openxmlformats.org/officeDocument/2006/relationships/hyperlink" Target="http://privateerpress.com/warmachine/gallery/cygnar/privateer-exclusives/ironclad-classic" TargetMode="External"/><Relationship Id="rId1403" Type="http://schemas.openxmlformats.org/officeDocument/2006/relationships/hyperlink" Target="http://privateerpress.com/files/products/33115_ExtremeJuggernaut_WEB.jpg" TargetMode="External"/><Relationship Id="rId1610" Type="http://schemas.openxmlformats.org/officeDocument/2006/relationships/hyperlink" Target="http://privateerpress.com/files/products/71079_KrielWarriorsNCaberThrowers_WEB.jpg" TargetMode="External"/><Relationship Id="rId1848" Type="http://schemas.openxmlformats.org/officeDocument/2006/relationships/hyperlink" Target="http://www.gibke.com/WarMachineHordes/PIPimages/Cryx/3D-Box-Cryx-Left.jpg" TargetMode="External"/><Relationship Id="rId191" Type="http://schemas.openxmlformats.org/officeDocument/2006/relationships/hyperlink" Target="http://privateerpress.com/warmachine/gallery/cygnar/solos/stormsmith-stormcaller" TargetMode="External"/><Relationship Id="rId1708" Type="http://schemas.openxmlformats.org/officeDocument/2006/relationships/hyperlink" Target="http://privateerpress.com/files/products/73081_Seraph_WEB.jpg" TargetMode="External"/><Relationship Id="rId1915" Type="http://schemas.openxmlformats.org/officeDocument/2006/relationships/hyperlink" Target="http://www.gibke.com/WarMachineHordes/PIPimages/Circle/krueger-the-stormwrath.jpg" TargetMode="External"/><Relationship Id="rId289" Type="http://schemas.openxmlformats.org/officeDocument/2006/relationships/hyperlink" Target="http://privateerpress.com/warmachine/gallery/the-protectorate-of-menoth/warjacks/fire-of-salvation" TargetMode="External"/><Relationship Id="rId496" Type="http://schemas.openxmlformats.org/officeDocument/2006/relationships/hyperlink" Target="http://privateerpress.com/warmachine/gallery/retribution-of-scyrah/units/eiryss-mage-hunter-commander" TargetMode="External"/><Relationship Id="rId2177" Type="http://schemas.openxmlformats.org/officeDocument/2006/relationships/hyperlink" Target="http://privateerpress.com/warmachine/gallery/accessories/cygnar-heavy-warjack-wreck-marker" TargetMode="External"/><Relationship Id="rId149" Type="http://schemas.openxmlformats.org/officeDocument/2006/relationships/hyperlink" Target="http://privateerpress.com/warmachine/gallery/mercenaries/warjacks/freebooter" TargetMode="External"/><Relationship Id="rId356" Type="http://schemas.openxmlformats.org/officeDocument/2006/relationships/hyperlink" Target="http://privateerpress.com/warmachine/gallery/the-protectorate-of-menoth/units/temple-flameguard-officer-standard" TargetMode="External"/><Relationship Id="rId563" Type="http://schemas.openxmlformats.org/officeDocument/2006/relationships/hyperlink" Target="http://privateerpress.com/hordes/gallery/minions/solos/gatorman-witch-doctor" TargetMode="External"/><Relationship Id="rId770" Type="http://schemas.openxmlformats.org/officeDocument/2006/relationships/hyperlink" Target="http://privateerpress.com/hordes/gallery/circle-orboros/units/tharn-bloodtrackers" TargetMode="External"/><Relationship Id="rId1193" Type="http://schemas.openxmlformats.org/officeDocument/2006/relationships/hyperlink" Target="http://privateerpress.com/files/products/41085_Mulev2WEB.jpg" TargetMode="External"/><Relationship Id="rId2037" Type="http://schemas.openxmlformats.org/officeDocument/2006/relationships/hyperlink" Target="http://www.gibke.com/WarMachineHordes/PIPimages/Skorne/bloodrunners.jpg" TargetMode="External"/><Relationship Id="rId216" Type="http://schemas.openxmlformats.org/officeDocument/2006/relationships/hyperlink" Target="http://privateerpress.com/warmachine/gallery/cygnar/units/trencher-commandos" TargetMode="External"/><Relationship Id="rId423" Type="http://schemas.openxmlformats.org/officeDocument/2006/relationships/hyperlink" Target="http://privateerpress.com/warmachine/gallery/khador/warjacks/black-ivan" TargetMode="External"/><Relationship Id="rId868" Type="http://schemas.openxmlformats.org/officeDocument/2006/relationships/hyperlink" Target="http://privateerpress.com/hordes/gallery/legion-of-everblight/units/blighted-swordsmen-unit" TargetMode="External"/><Relationship Id="rId1053" Type="http://schemas.openxmlformats.org/officeDocument/2006/relationships/hyperlink" Target="http://privateerpress.com/files/products/32023_MonolithBearer_WEB.jpg" TargetMode="External"/><Relationship Id="rId1260" Type="http://schemas.openxmlformats.org/officeDocument/2006/relationships/hyperlink" Target="http://privateerpress.com/files/products/31040_CaptainMaxwellFinn_WEB.jpg" TargetMode="External"/><Relationship Id="rId1498" Type="http://schemas.openxmlformats.org/officeDocument/2006/relationships/hyperlink" Target="http://privateerpress.com/files/products/35008_DawnguardInvictors_WEB.jpg" TargetMode="External"/><Relationship Id="rId2104" Type="http://schemas.openxmlformats.org/officeDocument/2006/relationships/hyperlink" Target="http://www.gibke.com/WarMachineHordes/PIPimages/Khador/winter-guard-unit.jpg" TargetMode="External"/><Relationship Id="rId630" Type="http://schemas.openxmlformats.org/officeDocument/2006/relationships/hyperlink" Target="http://privateerpress.com/hordes/gallery/trollbloods/warbeasts/dozer-smigg" TargetMode="External"/><Relationship Id="rId728" Type="http://schemas.openxmlformats.org/officeDocument/2006/relationships/hyperlink" Target="http://privateerpress.com/hordes/gallery/circle-orboros/warlocks/morvahna-the-dawnshadow" TargetMode="External"/><Relationship Id="rId935" Type="http://schemas.openxmlformats.org/officeDocument/2006/relationships/hyperlink" Target="http://privateerpress.com/hordes/gallery/skorne/units/praetorian-ferox" TargetMode="External"/><Relationship Id="rId1358" Type="http://schemas.openxmlformats.org/officeDocument/2006/relationships/hyperlink" Target="http://privateerpress.com/files/products/33059_GreatBearsofGallowswood_WEB.jpg" TargetMode="External"/><Relationship Id="rId1565" Type="http://schemas.openxmlformats.org/officeDocument/2006/relationships/hyperlink" Target="http://privateerpress.com/files/products/36016_Obstructors_WEB.jpg" TargetMode="External"/><Relationship Id="rId1772" Type="http://schemas.openxmlformats.org/officeDocument/2006/relationships/hyperlink" Target="http://privateerpress.com/files/products/75037_MaelokWEB.jpg" TargetMode="External"/><Relationship Id="rId64" Type="http://schemas.openxmlformats.org/officeDocument/2006/relationships/hyperlink" Target="http://privateerpress.com/warmachine/gallery/cygnar/warcasters/constance-blaize" TargetMode="External"/><Relationship Id="rId1120" Type="http://schemas.openxmlformats.org/officeDocument/2006/relationships/hyperlink" Target="http://privateerpress.com/files/products/42010_IdrianSkirmisherChieftainandGuide_WEB.jpg" TargetMode="External"/><Relationship Id="rId1218" Type="http://schemas.openxmlformats.org/officeDocument/2006/relationships/hyperlink" Target="http://privateerpress.com/files/products/41113_ExulonThexus_WEB.jpg" TargetMode="External"/><Relationship Id="rId1425" Type="http://schemas.openxmlformats.org/officeDocument/2006/relationships/hyperlink" Target="http://privateerpress.com/files/products/34036_LichLordAsphyxious_WEB.jpg" TargetMode="External"/><Relationship Id="rId1632" Type="http://schemas.openxmlformats.org/officeDocument/2006/relationships/hyperlink" Target="http://privateerpress.com/files/products/72035_Megalith_WEB.jpg" TargetMode="External"/><Relationship Id="rId1937" Type="http://schemas.openxmlformats.org/officeDocument/2006/relationships/hyperlink" Target="http://www.gibke.com/WarMachineHordes/PIPimages/Circle/tharn-ravager-shaman.jpg" TargetMode="External"/><Relationship Id="rId2199" Type="http://schemas.openxmlformats.org/officeDocument/2006/relationships/hyperlink" Target="http://privateerpress.com/warmachine/gallery/accessories/retribution-token-set" TargetMode="External"/><Relationship Id="rId280" Type="http://schemas.openxmlformats.org/officeDocument/2006/relationships/hyperlink" Target="http://privateerpress.com/warmachine/gallery/the-protectorate-of-menoth/warcasters/thyra-flame-of-sorrow" TargetMode="External"/><Relationship Id="rId140" Type="http://schemas.openxmlformats.org/officeDocument/2006/relationships/hyperlink" Target="http://privateerpress.com/warmachine/gallery/mercenaries/privateer-exclusives/croes-cutthroats" TargetMode="External"/><Relationship Id="rId378" Type="http://schemas.openxmlformats.org/officeDocument/2006/relationships/hyperlink" Target="http://privateerpress.com/warmachine/gallery/cryx/battle-engine/wraith-engine" TargetMode="External"/><Relationship Id="rId585" Type="http://schemas.openxmlformats.org/officeDocument/2006/relationships/hyperlink" Target="http://privateerpress.com/hordes/gallery/minions/warbeasts/blackhide-wrastler" TargetMode="External"/><Relationship Id="rId792" Type="http://schemas.openxmlformats.org/officeDocument/2006/relationships/hyperlink" Target="http://privateerpress.com/hordes/gallery/legion-of-everblight/privateer-exclusives/thagrosh-prophet-of-everblight-classic" TargetMode="External"/><Relationship Id="rId2059" Type="http://schemas.openxmlformats.org/officeDocument/2006/relationships/hyperlink" Target="http://www.gibke.com/WarMachineHordes/PIPimages/Minions/farrow-bone-grinders.jpg" TargetMode="External"/><Relationship Id="rId6" Type="http://schemas.openxmlformats.org/officeDocument/2006/relationships/hyperlink" Target="http://privateerpress.com/warmachine/gallery/mercenaries/units/hammerfall-high-shield-gun-corps" TargetMode="External"/><Relationship Id="rId238" Type="http://schemas.openxmlformats.org/officeDocument/2006/relationships/hyperlink" Target="http://privateerpress.com/warmachine/gallery/cryx/units/revenant-cannon-crew" TargetMode="External"/><Relationship Id="rId445" Type="http://schemas.openxmlformats.org/officeDocument/2006/relationships/hyperlink" Target="http://privateerpress.com/warmachine/gallery/khador/units/black-dragons" TargetMode="External"/><Relationship Id="rId652" Type="http://schemas.openxmlformats.org/officeDocument/2006/relationships/hyperlink" Target="http://privateerpress.com/hordes/gallery/trollbloods/privateer-exclusives/pyg-burrowers" TargetMode="External"/><Relationship Id="rId1075" Type="http://schemas.openxmlformats.org/officeDocument/2006/relationships/hyperlink" Target="http://privateerpress.com/files/products/32055_VassalofMenoth_WEB.jpg" TargetMode="External"/><Relationship Id="rId1282" Type="http://schemas.openxmlformats.org/officeDocument/2006/relationships/hyperlink" Target="http://privateerpress.com/files/products/31062_Defender_2010_WEB.jpg" TargetMode="External"/><Relationship Id="rId2126" Type="http://schemas.openxmlformats.org/officeDocument/2006/relationships/hyperlink" Target="http://www.gibke.com/WarMachineHordes/PIPimages/PIP25001.jpg" TargetMode="External"/><Relationship Id="rId305" Type="http://schemas.openxmlformats.org/officeDocument/2006/relationships/hyperlink" Target="http://privateerpress.com/warmachine/gallery/the-protectorate-of-menoth/units/exemplar-errants-classic-unit" TargetMode="External"/><Relationship Id="rId512" Type="http://schemas.openxmlformats.org/officeDocument/2006/relationships/hyperlink" Target="http://privateerpress.com/warmachine/gallery/retribution-of-scyrah/solos/ghost-sniper" TargetMode="External"/><Relationship Id="rId957" Type="http://schemas.openxmlformats.org/officeDocument/2006/relationships/hyperlink" Target="http://privateerpress.com/warmachine/books/forces-of-warmachine-khador-0" TargetMode="External"/><Relationship Id="rId1142" Type="http://schemas.openxmlformats.org/officeDocument/2006/relationships/hyperlink" Target="http://privateerpress.com/files/products/41020_Vanguard_WEB.jpg" TargetMode="External"/><Relationship Id="rId1587" Type="http://schemas.openxmlformats.org/officeDocument/2006/relationships/hyperlink" Target="http://privateerpress.com/files/products/71045_CaptGunnbjorn_WEB.jpg" TargetMode="External"/><Relationship Id="rId1794" Type="http://schemas.openxmlformats.org/officeDocument/2006/relationships/hyperlink" Target="http://privateerpress.com/files/products/92006_Bombardier_Bombshell2WEB.jpg" TargetMode="External"/><Relationship Id="rId86" Type="http://schemas.openxmlformats.org/officeDocument/2006/relationships/hyperlink" Target="http://privateerpress.com/warmachine/gallery/cygnar/warjacks/sentinel" TargetMode="External"/><Relationship Id="rId817" Type="http://schemas.openxmlformats.org/officeDocument/2006/relationships/hyperlink" Target="http://privateerpress.com/hordes/gallery/skorne/privateer-exclusives/immortals-unit" TargetMode="External"/><Relationship Id="rId1002" Type="http://schemas.openxmlformats.org/officeDocument/2006/relationships/hyperlink" Target="http://privateerpress.com/warmachine/gallery/khador/solos/man-o-war-kovnik" TargetMode="External"/><Relationship Id="rId1447" Type="http://schemas.openxmlformats.org/officeDocument/2006/relationships/hyperlink" Target="http://privateerpress.com/files/products/34061_Bloodgorgers_WEB.jpg" TargetMode="External"/><Relationship Id="rId1654" Type="http://schemas.openxmlformats.org/officeDocument/2006/relationships/hyperlink" Target="http://privateerpress.com/files/products/72072_RotterhornGriffon_WEB_0.jpg" TargetMode="External"/><Relationship Id="rId1861" Type="http://schemas.openxmlformats.org/officeDocument/2006/relationships/hyperlink" Target="http://www.gibke.com/WarMachineHordes/PIPimages/Mercs/nomad.jpg" TargetMode="External"/><Relationship Id="rId1307" Type="http://schemas.openxmlformats.org/officeDocument/2006/relationships/hyperlink" Target="http://privateerpress.com/files/products/31089-Charger09WEB.jpg" TargetMode="External"/><Relationship Id="rId1514" Type="http://schemas.openxmlformats.org/officeDocument/2006/relationships/hyperlink" Target="http://privateerpress.com/files/products/35025_DestorThaneWEB.jpg" TargetMode="External"/><Relationship Id="rId1721" Type="http://schemas.openxmlformats.org/officeDocument/2006/relationships/hyperlink" Target="http://privateerpress.com/files/products/RazorWorm.jpg" TargetMode="External"/><Relationship Id="rId1959" Type="http://schemas.openxmlformats.org/officeDocument/2006/relationships/hyperlink" Target="http://www.gibke.com/WarMachineHordes/PIPimages/Legion/harrier.jpg" TargetMode="External"/><Relationship Id="rId13" Type="http://schemas.openxmlformats.org/officeDocument/2006/relationships/hyperlink" Target="http://privateerpress.com/warmachine/gallery/mercenaries/units/herne-jonne" TargetMode="External"/><Relationship Id="rId1819" Type="http://schemas.openxmlformats.org/officeDocument/2006/relationships/hyperlink" Target="http://www.gibke.com/WarMachineHordes/PIPimages/Menoth/ProtectorateBack.jpg" TargetMode="External"/><Relationship Id="rId2190" Type="http://schemas.openxmlformats.org/officeDocument/2006/relationships/hyperlink" Target="http://privateerpress.com/warmachine/gallery/accessories/mercenary-light-warjack-wreck-marker" TargetMode="External"/><Relationship Id="rId162" Type="http://schemas.openxmlformats.org/officeDocument/2006/relationships/hyperlink" Target="http://privateerpress.com/warmachine/gallery/mercenaries/warjacks/subduer" TargetMode="External"/><Relationship Id="rId467" Type="http://schemas.openxmlformats.org/officeDocument/2006/relationships/hyperlink" Target="http://privateerpress.com/hordes/gallery/starter-products/all-in-one-army-boxes/hordes-all-in-one-army-box-trollbloods" TargetMode="External"/><Relationship Id="rId1097" Type="http://schemas.openxmlformats.org/officeDocument/2006/relationships/hyperlink" Target="http://privateerpress.com/files/products/32075_FlameguardCleanserOfficerWEB.jpg" TargetMode="External"/><Relationship Id="rId2050" Type="http://schemas.openxmlformats.org/officeDocument/2006/relationships/hyperlink" Target="http://www.gibke.com/WarMachineHordes/PIPimages/Minions/totem-hunter.jpg" TargetMode="External"/><Relationship Id="rId2148" Type="http://schemas.openxmlformats.org/officeDocument/2006/relationships/hyperlink" Target="http://privateerpress.com/files/products/35066_HouseVyreElectromancers_WEB.jpg" TargetMode="External"/><Relationship Id="rId674" Type="http://schemas.openxmlformats.org/officeDocument/2006/relationships/hyperlink" Target="http://privateerpress.com/hordes/gallery/trollbloods/units/sons-of-bragg" TargetMode="External"/><Relationship Id="rId881" Type="http://schemas.openxmlformats.org/officeDocument/2006/relationships/hyperlink" Target="http://privateerpress.com/hordes/gallery/skorne/warlocks/dominar-rasheth" TargetMode="External"/><Relationship Id="rId979" Type="http://schemas.openxmlformats.org/officeDocument/2006/relationships/hyperlink" Target="http://privateerpress.com/warmachine/gallery/starter-products/khador-battlegroup" TargetMode="External"/><Relationship Id="rId327" Type="http://schemas.openxmlformats.org/officeDocument/2006/relationships/hyperlink" Target="http://privateerpress.com/warmachine/gallery/the-protectorate-of-menoth/solos/nicia-tear-of-vengeance" TargetMode="External"/><Relationship Id="rId534" Type="http://schemas.openxmlformats.org/officeDocument/2006/relationships/hyperlink" Target="http://privateerpress.com/warmachine/gallery/convergence-of-cyriss/units/obstructors" TargetMode="External"/><Relationship Id="rId741" Type="http://schemas.openxmlformats.org/officeDocument/2006/relationships/hyperlink" Target="http://privateerpress.com/hordes/gallery/circle-orboros/warbeasts/rotterhorn-griffon" TargetMode="External"/><Relationship Id="rId839" Type="http://schemas.openxmlformats.org/officeDocument/2006/relationships/hyperlink" Target="http://privateerpress.com/hordes/gallery/legion-of-everblight/warbeasts/extreme-carnivean" TargetMode="External"/><Relationship Id="rId1164" Type="http://schemas.openxmlformats.org/officeDocument/2006/relationships/hyperlink" Target="http://privateerpress.com/files/products/41049_SeaDogRifleman_WEB.jpg" TargetMode="External"/><Relationship Id="rId1371" Type="http://schemas.openxmlformats.org/officeDocument/2006/relationships/hyperlink" Target="http://privateerpress.com/files/products/33071_WidowmakerMarksman_WEB.jpg" TargetMode="External"/><Relationship Id="rId1469" Type="http://schemas.openxmlformats.org/officeDocument/2006/relationships/hyperlink" Target="http://privateerpress.com/files/products/34080_WraithEngineWEB.jpg" TargetMode="External"/><Relationship Id="rId2008" Type="http://schemas.openxmlformats.org/officeDocument/2006/relationships/hyperlink" Target="http://www.gibke.com/WarMachineHordes/PIPimages/Skorne/praetorian-swordsmen.jpg" TargetMode="External"/><Relationship Id="rId601" Type="http://schemas.openxmlformats.org/officeDocument/2006/relationships/hyperlink" Target="http://privateerpress.com/hordes/gallery/minions/units/farrow-razorback-crew" TargetMode="External"/><Relationship Id="rId1024" Type="http://schemas.openxmlformats.org/officeDocument/2006/relationships/hyperlink" Target="http://store.privateerpress.com/kaelyssanightswhisper.aspx" TargetMode="External"/><Relationship Id="rId1231" Type="http://schemas.openxmlformats.org/officeDocument/2006/relationships/hyperlink" Target="http://privateerpress.com/files/products/41125_SergeantNicolasVerendrye_WEB.jpg" TargetMode="External"/><Relationship Id="rId1676" Type="http://schemas.openxmlformats.org/officeDocument/2006/relationships/hyperlink" Target="http://privateerpress.com/files/products/73028_Shepherd_WEB.jpg" TargetMode="External"/><Relationship Id="rId1883" Type="http://schemas.openxmlformats.org/officeDocument/2006/relationships/hyperlink" Target="http://www.gibke.com/WarMachineHordes/PIPimages/Trolls/kriel-warriors.jpg" TargetMode="External"/><Relationship Id="rId906" Type="http://schemas.openxmlformats.org/officeDocument/2006/relationships/hyperlink" Target="http://privateerpress.com/hordes/gallery/skorne/warbeasts/molik-karn" TargetMode="External"/><Relationship Id="rId1329" Type="http://schemas.openxmlformats.org/officeDocument/2006/relationships/hyperlink" Target="http://privateerpress.com/files/products/33021_KommanderSorscha-Variant_WEB.jpg" TargetMode="External"/><Relationship Id="rId1536" Type="http://schemas.openxmlformats.org/officeDocument/2006/relationships/hyperlink" Target="http://privateerpress.com/files/products/35056_Gorgon_WEB.jpg" TargetMode="External"/><Relationship Id="rId1743" Type="http://schemas.openxmlformats.org/officeDocument/2006/relationships/hyperlink" Target="http://privateerpress.com/files/products/74074_Cataphract_IncindiariiWEB.jpg" TargetMode="External"/><Relationship Id="rId1950" Type="http://schemas.openxmlformats.org/officeDocument/2006/relationships/hyperlink" Target="http://www.gibke.com/WarMachineHordes/PIPimages/Circle/DruidWilder.jpg" TargetMode="External"/><Relationship Id="rId35" Type="http://schemas.openxmlformats.org/officeDocument/2006/relationships/hyperlink" Target="http://privateerpress.com/warmachine/gallery/cygnar/units/classic-arcane-tempest-gun-mage-unit" TargetMode="External"/><Relationship Id="rId1603" Type="http://schemas.openxmlformats.org/officeDocument/2006/relationships/hyperlink" Target="http://privateerpress.com/files/products/71071_TrollAxerWEB_0.jpg" TargetMode="External"/><Relationship Id="rId1810" Type="http://schemas.openxmlformats.org/officeDocument/2006/relationships/hyperlink" Target="http://www.gibke.com/WarMachineHordes/PIPimages/Menoth/revenger.jpg" TargetMode="External"/><Relationship Id="rId184" Type="http://schemas.openxmlformats.org/officeDocument/2006/relationships/hyperlink" Target="http://privateerpress.com/warmachine/gallery/cygnar/solos/gun-mage-captain-adept" TargetMode="External"/><Relationship Id="rId391" Type="http://schemas.openxmlformats.org/officeDocument/2006/relationships/hyperlink" Target="http://privateerpress.com/warmachine/gallery/cryx/solos/satyxis-raider-captain" TargetMode="External"/><Relationship Id="rId1908" Type="http://schemas.openxmlformats.org/officeDocument/2006/relationships/hyperlink" Target="http://www.gibke.com/WarMachineHordes/PIPimages/Trolls/Runebearerp.jpg" TargetMode="External"/><Relationship Id="rId2072" Type="http://schemas.openxmlformats.org/officeDocument/2006/relationships/hyperlink" Target="http://www.gibke.com/WarMachineHordes/PIPimages/Circle/72024.jpg" TargetMode="External"/><Relationship Id="rId251" Type="http://schemas.openxmlformats.org/officeDocument/2006/relationships/hyperlink" Target="http://privateerpress.com/warmachine/gallery/cryx/warcasters/goreshade-the-bastard-deathwalker" TargetMode="External"/><Relationship Id="rId489" Type="http://schemas.openxmlformats.org/officeDocument/2006/relationships/hyperlink" Target="http://privateerpress.com/warmachine/gallery/retribution-of-scyrah/warjacks/phoenix" TargetMode="External"/><Relationship Id="rId696" Type="http://schemas.openxmlformats.org/officeDocument/2006/relationships/hyperlink" Target="http://privateerpress.com/hordes/gallery/trollbloods/solos/trollkin-sorcerer" TargetMode="External"/><Relationship Id="rId349" Type="http://schemas.openxmlformats.org/officeDocument/2006/relationships/hyperlink" Target="http://privateerpress.com/warmachine/gallery/the-protectorate-of-menoth/units/flameguard-cleanser-officer-1" TargetMode="External"/><Relationship Id="rId556" Type="http://schemas.openxmlformats.org/officeDocument/2006/relationships/hyperlink" Target="http://privateerpress.com/warmachine/gallery/convergence-of-cyriss/warjacks/monitor" TargetMode="External"/><Relationship Id="rId763" Type="http://schemas.openxmlformats.org/officeDocument/2006/relationships/hyperlink" Target="http://privateerpress.com/hordes/gallery/circle-orboros/units/reeve-of-orboros-chieftain-standard" TargetMode="External"/><Relationship Id="rId1186" Type="http://schemas.openxmlformats.org/officeDocument/2006/relationships/hyperlink" Target="http://privateerpress.com/files/products/41077_GhordsonAvalancher_WEB.jpg" TargetMode="External"/><Relationship Id="rId1393" Type="http://schemas.openxmlformats.org/officeDocument/2006/relationships/hyperlink" Target="http://privateerpress.com/files/products/33098_Kayazy-AssassinsWEB%20(1).jpg" TargetMode="External"/><Relationship Id="rId111" Type="http://schemas.openxmlformats.org/officeDocument/2006/relationships/hyperlink" Target="http://privateerpress.com/warmachine/gallery/mercenaries/solos/cephalyx-agitator" TargetMode="External"/><Relationship Id="rId209" Type="http://schemas.openxmlformats.org/officeDocument/2006/relationships/hyperlink" Target="http://privateerpress.com/warmachine/gallery/cygnar/units/stormsmith-storm-tower" TargetMode="External"/><Relationship Id="rId416" Type="http://schemas.openxmlformats.org/officeDocument/2006/relationships/hyperlink" Target="http://privateerpress.com/warmachine/gallery/khador/warcasters/vladimir-tzepesci-great-prince-of-umbrey" TargetMode="External"/><Relationship Id="rId970" Type="http://schemas.openxmlformats.org/officeDocument/2006/relationships/hyperlink" Target="http://privateerpress.com/warmachine/books/warmachine-prime-mk-ii" TargetMode="External"/><Relationship Id="rId1046" Type="http://schemas.openxmlformats.org/officeDocument/2006/relationships/hyperlink" Target="http://privateerpress.com/files/products/32020_HighExemplarKreoss-Variant_WEB.jpg" TargetMode="External"/><Relationship Id="rId1253" Type="http://schemas.openxmlformats.org/officeDocument/2006/relationships/hyperlink" Target="http://privateerpress.com/files/products/31033_MajorVictoriaHaley_WEB.jpg" TargetMode="External"/><Relationship Id="rId1698" Type="http://schemas.openxmlformats.org/officeDocument/2006/relationships/hyperlink" Target="http://privateerpress.com/files/products/73072_NephilimBoltThrower2014_WEB.jpg" TargetMode="External"/><Relationship Id="rId623" Type="http://schemas.openxmlformats.org/officeDocument/2006/relationships/hyperlink" Target="http://privateerpress.com/hordes/gallery/trollbloods/warlocks/jarl-skuld-devil-of-the-thornwood" TargetMode="External"/><Relationship Id="rId830" Type="http://schemas.openxmlformats.org/officeDocument/2006/relationships/hyperlink" Target="http://privateerpress.com/hordes/gallery/legion-of-everblight/warlocks/saeryn-omen-of-everblight" TargetMode="External"/><Relationship Id="rId928" Type="http://schemas.openxmlformats.org/officeDocument/2006/relationships/hyperlink" Target="http://privateerpress.com/hordes/gallery/skorne/units/cataphract-cetrati" TargetMode="External"/><Relationship Id="rId1460" Type="http://schemas.openxmlformats.org/officeDocument/2006/relationships/hyperlink" Target="http://privateerpress.com/files/products/34073_BloodHagWEB.jpg" TargetMode="External"/><Relationship Id="rId1558" Type="http://schemas.openxmlformats.org/officeDocument/2006/relationships/hyperlink" Target="http://privateerpress.com/files/products/36011_Reciprocators_WEB.jpg" TargetMode="External"/><Relationship Id="rId1765" Type="http://schemas.openxmlformats.org/officeDocument/2006/relationships/hyperlink" Target="http://privateerpress.com/files/products/75025_BullSnapper_WEB.jpg" TargetMode="External"/><Relationship Id="rId57" Type="http://schemas.openxmlformats.org/officeDocument/2006/relationships/hyperlink" Target="http://privateerpress.com/warmachine/gallery/cygnar/warcasters/captain-allister-caine" TargetMode="External"/><Relationship Id="rId1113" Type="http://schemas.openxmlformats.org/officeDocument/2006/relationships/hyperlink" Target="http://privateerpress.com/files/products/32097_FlameguardCleansers10man_WEB.jpg" TargetMode="External"/><Relationship Id="rId1320" Type="http://schemas.openxmlformats.org/officeDocument/2006/relationships/hyperlink" Target="http://privateerpress.com/files/products/31105_TrencherInfantryWithGrenadeUA_WEB.jpg" TargetMode="External"/><Relationship Id="rId1418" Type="http://schemas.openxmlformats.org/officeDocument/2006/relationships/hyperlink" Target="http://privateerpress.com/files/products/34025_MachineWraith_WEB.jpg" TargetMode="External"/><Relationship Id="rId1972" Type="http://schemas.openxmlformats.org/officeDocument/2006/relationships/hyperlink" Target="http://www.gibke.com/WarMachineHordes/PIPimages/Legion/Rhyas.jpg" TargetMode="External"/><Relationship Id="rId1625" Type="http://schemas.openxmlformats.org/officeDocument/2006/relationships/hyperlink" Target="http://privateerpress.com/files/products/71100_EarthbornDireTrollPlastic_WEB.jpg" TargetMode="External"/><Relationship Id="rId1832" Type="http://schemas.openxmlformats.org/officeDocument/2006/relationships/hyperlink" Target="http://www.gibke.com/WarMachineHordes/PIPimages/Khador/ExtremeJuggernautClipped.jpg" TargetMode="External"/><Relationship Id="rId2094" Type="http://schemas.openxmlformats.org/officeDocument/2006/relationships/hyperlink" Target="http://www.gibke.com/WarMachineHordes/PIPimages/Cryx/raiders_blister.jpg" TargetMode="External"/><Relationship Id="rId273" Type="http://schemas.openxmlformats.org/officeDocument/2006/relationships/hyperlink" Target="http://privateerpress.com/warmachine/gallery/the-protectorate-of-menoth/warcasters/high-executioner-servath-reznik" TargetMode="External"/><Relationship Id="rId480" Type="http://schemas.openxmlformats.org/officeDocument/2006/relationships/hyperlink" Target="http://privateerpress.com/warmachine/gallery/retribution-of-scyrah/warjacks/daemon" TargetMode="External"/><Relationship Id="rId2161" Type="http://schemas.openxmlformats.org/officeDocument/2006/relationships/hyperlink" Target="http://privateerpress.com/hordes/gallery/accessories/hordes-3-area-of-effect-ring-markers" TargetMode="External"/><Relationship Id="rId133" Type="http://schemas.openxmlformats.org/officeDocument/2006/relationships/hyperlink" Target="http://privateerpress.com/warmachine/gallery/mercenaries/solos/taryn-di-la-rovissi" TargetMode="External"/><Relationship Id="rId340" Type="http://schemas.openxmlformats.org/officeDocument/2006/relationships/hyperlink" Target="http://privateerpress.com/warmachine/gallery/the-protectorate-of-menoth/units/daughters-of-the-flame" TargetMode="External"/><Relationship Id="rId578" Type="http://schemas.openxmlformats.org/officeDocument/2006/relationships/hyperlink" Target="http://privateerpress.com/hordes/gallery/minions/warlocks/helga-the-conquerer" TargetMode="External"/><Relationship Id="rId785" Type="http://schemas.openxmlformats.org/officeDocument/2006/relationships/hyperlink" Target="http://privateerpress.com/hordes/gallery/legion-of-everblight/privateer-exclusives/classic-carnivean" TargetMode="External"/><Relationship Id="rId992" Type="http://schemas.openxmlformats.org/officeDocument/2006/relationships/hyperlink" Target="http://privateerpress.com/warmachine/gallery/khador/privateer-exclusives/spriggan" TargetMode="External"/><Relationship Id="rId2021" Type="http://schemas.openxmlformats.org/officeDocument/2006/relationships/hyperlink" Target="http://www.gibke.com/WarMachineHordes/PIPimages/Skorne/praetorian-ferox.jpg" TargetMode="External"/><Relationship Id="rId200" Type="http://schemas.openxmlformats.org/officeDocument/2006/relationships/hyperlink" Target="http://privateerpress.com/warmachine/gallery/cygnar/units/long-gunner-officer-standard-bearer" TargetMode="External"/><Relationship Id="rId438" Type="http://schemas.openxmlformats.org/officeDocument/2006/relationships/hyperlink" Target="http://privateerpress.com/warmachine/gallery/khador/units/battle-mechanik-officer" TargetMode="External"/><Relationship Id="rId645" Type="http://schemas.openxmlformats.org/officeDocument/2006/relationships/hyperlink" Target="http://privateerpress.com/hordes/gallery/trollbloods/privateer-exclusives/classic-dire-troll-bomber" TargetMode="External"/><Relationship Id="rId852" Type="http://schemas.openxmlformats.org/officeDocument/2006/relationships/hyperlink" Target="http://privateerpress.com/hordes/gallery/legion-of-everblight/warbeasts/shredder" TargetMode="External"/><Relationship Id="rId1068" Type="http://schemas.openxmlformats.org/officeDocument/2006/relationships/hyperlink" Target="http://privateerpress.com/files/products/32048_PaladinoftheOrderoftheWall-Variant_WEB.jpg" TargetMode="External"/><Relationship Id="rId1275" Type="http://schemas.openxmlformats.org/officeDocument/2006/relationships/hyperlink" Target="http://privateerpress.com/files/products/31055_MajorKatherineLaddermore_WEB.jpg" TargetMode="External"/><Relationship Id="rId1482" Type="http://schemas.openxmlformats.org/officeDocument/2006/relationships/hyperlink" Target="http://privateerpress.com/files/products/34104_SkarlockCommander_WEB.jpg" TargetMode="External"/><Relationship Id="rId2119" Type="http://schemas.openxmlformats.org/officeDocument/2006/relationships/hyperlink" Target="http://www.gibke.com/WarMachineHordes/PIPimages/Menoth/PIP32019_500.jpg" TargetMode="External"/><Relationship Id="rId505" Type="http://schemas.openxmlformats.org/officeDocument/2006/relationships/hyperlink" Target="http://privateerpress.com/warmachine/gallery/retribution-of-scyrah/units/mage-hunter-strike-force" TargetMode="External"/><Relationship Id="rId712" Type="http://schemas.openxmlformats.org/officeDocument/2006/relationships/hyperlink" Target="http://privateerpress.com/hordes/gallery/circle-orboros/privateer-exclusives/warpwolf-extreme" TargetMode="External"/><Relationship Id="rId1135" Type="http://schemas.openxmlformats.org/officeDocument/2006/relationships/hyperlink" Target="http://privateerpress.com/files/products/41009_Renegade_WEB.jpg" TargetMode="External"/><Relationship Id="rId1342" Type="http://schemas.openxmlformats.org/officeDocument/2006/relationships/hyperlink" Target="http://privateerpress.com/files/products/33036_BehemothWEB%20(1).jpg" TargetMode="External"/><Relationship Id="rId1787" Type="http://schemas.openxmlformats.org/officeDocument/2006/relationships/hyperlink" Target="http://privateerpress.com/files/products/75053_GremlinSwarm_WEB.jpg" TargetMode="External"/><Relationship Id="rId1994" Type="http://schemas.openxmlformats.org/officeDocument/2006/relationships/hyperlink" Target="http://www.gibke.com/WarMachineHordes/PIPimages/Legion/Stingers_0.jpg" TargetMode="External"/><Relationship Id="rId79" Type="http://schemas.openxmlformats.org/officeDocument/2006/relationships/hyperlink" Target="http://privateerpress.com/warmachine/gallery/cygnar/warjacks/grenadier" TargetMode="External"/><Relationship Id="rId1202" Type="http://schemas.openxmlformats.org/officeDocument/2006/relationships/hyperlink" Target="http://privateerpress.com/files/products/41092_RocinanteWEB.jpg" TargetMode="External"/><Relationship Id="rId1647" Type="http://schemas.openxmlformats.org/officeDocument/2006/relationships/hyperlink" Target="http://privateerpress.com/files/products/72064_CestialFulcrum_WEB.jpg" TargetMode="External"/><Relationship Id="rId1854" Type="http://schemas.openxmlformats.org/officeDocument/2006/relationships/hyperlink" Target="http://www.gibke.com/WarMachineHordes/PIPimages/Ret/RetBack.jpg" TargetMode="External"/><Relationship Id="rId1507" Type="http://schemas.openxmlformats.org/officeDocument/2006/relationships/hyperlink" Target="http://privateerpress.com/files/products/35018_SoullessEscort_WEB.jpg" TargetMode="External"/><Relationship Id="rId1714" Type="http://schemas.openxmlformats.org/officeDocument/2006/relationships/hyperlink" Target="http://privateerpress.com/files/products/73089_NephilimBloodseer_WEB.jpg" TargetMode="External"/><Relationship Id="rId295" Type="http://schemas.openxmlformats.org/officeDocument/2006/relationships/hyperlink" Target="http://privateerpress.com/warmachine/gallery/the-protectorate-of-menoth/warjacks/sanctifier" TargetMode="External"/><Relationship Id="rId1921" Type="http://schemas.openxmlformats.org/officeDocument/2006/relationships/hyperlink" Target="http://www.gibke.com/WarMachineHordes/PIPimages/Circle/wolves-of-orboros.jpg" TargetMode="External"/><Relationship Id="rId2183" Type="http://schemas.openxmlformats.org/officeDocument/2006/relationships/hyperlink" Target="http://privateerpress.com/files/products/KhadorHeavy.jpg" TargetMode="External"/><Relationship Id="rId155" Type="http://schemas.openxmlformats.org/officeDocument/2006/relationships/hyperlink" Target="http://privateerpress.com/warmachine/gallery/mercenaries/warjacks/mangler" TargetMode="External"/><Relationship Id="rId362" Type="http://schemas.openxmlformats.org/officeDocument/2006/relationships/hyperlink" Target="http://privateerpress.com/warmachine/gallery/cryx/warjacks/deathripper" TargetMode="External"/><Relationship Id="rId1297" Type="http://schemas.openxmlformats.org/officeDocument/2006/relationships/hyperlink" Target="http://privateerpress.com/files/products/31075_MinutemanWEB.jpg" TargetMode="External"/><Relationship Id="rId2043" Type="http://schemas.openxmlformats.org/officeDocument/2006/relationships/hyperlink" Target="http://www.gibke.com/WarMachineHordes/PIPimages/Skorne/Hakaar-the-Destroyer.jpg" TargetMode="External"/><Relationship Id="rId222" Type="http://schemas.openxmlformats.org/officeDocument/2006/relationships/hyperlink" Target="http://privateerpress.com/hordes/gallery/legion-of-everblight/units/spawning-vessel" TargetMode="External"/><Relationship Id="rId667" Type="http://schemas.openxmlformats.org/officeDocument/2006/relationships/hyperlink" Target="http://privateerpress.com/hordes/gallery/trollbloods/units/krielstone-bearer-stone-scribes" TargetMode="External"/><Relationship Id="rId874" Type="http://schemas.openxmlformats.org/officeDocument/2006/relationships/hyperlink" Target="http://privateerpress.com/hordes/gallery/legion-of-everblight/units/strider-officer-musician" TargetMode="External"/><Relationship Id="rId2110" Type="http://schemas.openxmlformats.org/officeDocument/2006/relationships/hyperlink" Target="http://www.gibke.com/WarMachineHordes/PIPimages/Khador/PIP33004.jpg" TargetMode="External"/><Relationship Id="rId527" Type="http://schemas.openxmlformats.org/officeDocument/2006/relationships/hyperlink" Target="http://privateerpress.com/warmachine/gallery/convergence-of-cyriss/warcasters/father-lucant-divinity-architect" TargetMode="External"/><Relationship Id="rId734" Type="http://schemas.openxmlformats.org/officeDocument/2006/relationships/hyperlink" Target="http://privateerpress.com/hordes/gallery/circle-orboros/warbeasts/gnarlhorn-satyr" TargetMode="External"/><Relationship Id="rId941" Type="http://schemas.openxmlformats.org/officeDocument/2006/relationships/hyperlink" Target="http://privateerpress.com/hordes/gallery/skorne/units/tyrant-vorkesh" TargetMode="External"/><Relationship Id="rId1157" Type="http://schemas.openxmlformats.org/officeDocument/2006/relationships/hyperlink" Target="http://privateerpress.com/files/products/41040_Buccaneer_WEB.jpg" TargetMode="External"/><Relationship Id="rId1364" Type="http://schemas.openxmlformats.org/officeDocument/2006/relationships/hyperlink" Target="http://privateerpress.com/files/products/33063_Juggernaut_WEB.jpg" TargetMode="External"/><Relationship Id="rId1571" Type="http://schemas.openxmlformats.org/officeDocument/2006/relationships/hyperlink" Target="http://privateerpress.com/files/products/36022_Eradicators_WEB.jpg" TargetMode="External"/><Relationship Id="rId2208" Type="http://schemas.openxmlformats.org/officeDocument/2006/relationships/hyperlink" Target="http://privateerpress.com/files/products/91034%20Warmachine%20MkII%20Templates.jpg" TargetMode="External"/><Relationship Id="rId70" Type="http://schemas.openxmlformats.org/officeDocument/2006/relationships/hyperlink" Target="http://privateerpress.com/warmachine/gallery/cygnar/warcasters/major-victoria-haley" TargetMode="External"/><Relationship Id="rId801" Type="http://schemas.openxmlformats.org/officeDocument/2006/relationships/hyperlink" Target="http://privateerpress.com/hordes/gallery/legion-of-everblight/solos/spell-martyr" TargetMode="External"/><Relationship Id="rId1017" Type="http://schemas.openxmlformats.org/officeDocument/2006/relationships/hyperlink" Target="http://www.gibke.com/WarMachineHordes/PIPimages/Menoth/Kreoss-400.jpg" TargetMode="External"/><Relationship Id="rId1224" Type="http://schemas.openxmlformats.org/officeDocument/2006/relationships/hyperlink" Target="http://privateerpress.com/files/products/41115_CephalyxDominator_WEB.jpg" TargetMode="External"/><Relationship Id="rId1431" Type="http://schemas.openxmlformats.org/officeDocument/2006/relationships/hyperlink" Target="http://privateerpress.com/files/products/34045_Soulhunter-Grunt_WEB_0.jpg" TargetMode="External"/><Relationship Id="rId1669" Type="http://schemas.openxmlformats.org/officeDocument/2006/relationships/hyperlink" Target="http://privateerpress.com/files/products/72087_KromacChampionOfTheWurm_WEB.jpg" TargetMode="External"/><Relationship Id="rId1876" Type="http://schemas.openxmlformats.org/officeDocument/2006/relationships/hyperlink" Target="http://www.gibke.com/WarMachineHordes/PIPimages/Trolls/pyre-troll.jpg" TargetMode="External"/><Relationship Id="rId1529" Type="http://schemas.openxmlformats.org/officeDocument/2006/relationships/hyperlink" Target="http://privateerpress.com/files/products/35045_Hypnos_WEB.jpg" TargetMode="External"/><Relationship Id="rId1736" Type="http://schemas.openxmlformats.org/officeDocument/2006/relationships/hyperlink" Target="http://privateerpress.com/files/products/74067_CyclopsBrutePlasticWEB.jpg" TargetMode="External"/><Relationship Id="rId1943" Type="http://schemas.openxmlformats.org/officeDocument/2006/relationships/hyperlink" Target="http://www.gibke.com/WarMachineHordes/PIPimages/Circle/tharn-bloodweavers.jpg" TargetMode="External"/><Relationship Id="rId28" Type="http://schemas.openxmlformats.org/officeDocument/2006/relationships/hyperlink" Target="http://privateerpress.com/warmachine/gallery/starter-products/all-in-one-army-boxes/warmachine-all-in-one-army-box-cygnar" TargetMode="External"/><Relationship Id="rId1803" Type="http://schemas.openxmlformats.org/officeDocument/2006/relationships/hyperlink" Target="http://www.gibke.com/WarMachineHordes/PIPimages/Cygnar/pip-31011.jpg" TargetMode="External"/><Relationship Id="rId177" Type="http://schemas.openxmlformats.org/officeDocument/2006/relationships/hyperlink" Target="http://privateerpress.com/warmachine/gallery/mercenaries/warcasters/magnus-the-traitor" TargetMode="External"/><Relationship Id="rId384" Type="http://schemas.openxmlformats.org/officeDocument/2006/relationships/hyperlink" Target="http://privateerpress.com/warmachine/gallery/cryx/solos/darragh-wrathe" TargetMode="External"/><Relationship Id="rId591" Type="http://schemas.openxmlformats.org/officeDocument/2006/relationships/hyperlink" Target="http://privateerpress.com/hordes/gallery/minions/warbeasts/road-hog" TargetMode="External"/><Relationship Id="rId2065" Type="http://schemas.openxmlformats.org/officeDocument/2006/relationships/hyperlink" Target="http://www.gibke.com/WarMachineHordes/PIPimages/Minions/CalabanTheGraveWalker.jpg" TargetMode="External"/><Relationship Id="rId244" Type="http://schemas.openxmlformats.org/officeDocument/2006/relationships/hyperlink" Target="http://privateerpress.com/warmachine/gallery/cryx/units/satyxis-raiders" TargetMode="External"/><Relationship Id="rId689" Type="http://schemas.openxmlformats.org/officeDocument/2006/relationships/hyperlink" Target="http://privateerpress.com/hordes/gallery/trollbloods/solos/horthol-long-rider-champion" TargetMode="External"/><Relationship Id="rId896" Type="http://schemas.openxmlformats.org/officeDocument/2006/relationships/hyperlink" Target="http://privateerpress.com/hordes/gallery/skorne/warbeasts/archidon" TargetMode="External"/><Relationship Id="rId1081" Type="http://schemas.openxmlformats.org/officeDocument/2006/relationships/hyperlink" Target="http://privateerpress.com/files/products/32061_Crusader_WEB.jpg" TargetMode="External"/><Relationship Id="rId451" Type="http://schemas.openxmlformats.org/officeDocument/2006/relationships/hyperlink" Target="http://privateerpress.com/warmachine/gallery/khador/units/kayazy-eliminators" TargetMode="External"/><Relationship Id="rId549" Type="http://schemas.openxmlformats.org/officeDocument/2006/relationships/hyperlink" Target="http://privateerpress.com/warmachine/gallery/convergence-of-cyriss/warjacks/conservator" TargetMode="External"/><Relationship Id="rId756" Type="http://schemas.openxmlformats.org/officeDocument/2006/relationships/hyperlink" Target="http://privateerpress.com/hordes/gallery/circle-orboros/solos/una-the-falconer" TargetMode="External"/><Relationship Id="rId1179" Type="http://schemas.openxmlformats.org/officeDocument/2006/relationships/hyperlink" Target="http://privateerpress.com/files/products/41070_MagnustheTraitor_WEB.jpg" TargetMode="External"/><Relationship Id="rId1386" Type="http://schemas.openxmlformats.org/officeDocument/2006/relationships/hyperlink" Target="http://privateerpress.com/files/products/33088_KommanderHarkevichWEB.jpg" TargetMode="External"/><Relationship Id="rId1593" Type="http://schemas.openxmlformats.org/officeDocument/2006/relationships/hyperlink" Target="http://privateerpress.com/files/products/71059_JarlSkuld_WEB.jpg" TargetMode="External"/><Relationship Id="rId2132" Type="http://schemas.openxmlformats.org/officeDocument/2006/relationships/hyperlink" Target="http://www.gibke.com/WarMachineHordes/PIPimages/Menoth/32006.jpg" TargetMode="External"/><Relationship Id="rId104" Type="http://schemas.openxmlformats.org/officeDocument/2006/relationships/hyperlink" Target="http://privateerpress.com/warmachine/gallery/cryx/privateer-exclusives/mechanithralls" TargetMode="External"/><Relationship Id="rId188" Type="http://schemas.openxmlformats.org/officeDocument/2006/relationships/hyperlink" Target="http://privateerpress.com/warmachine/gallery/cygnar/solos/major-katherine-laddermore" TargetMode="External"/><Relationship Id="rId311" Type="http://schemas.openxmlformats.org/officeDocument/2006/relationships/hyperlink" Target="http://privateerpress.com/warmachine/gallery/the-protectorate-of-menoth/units/knights-exemplar-unit" TargetMode="External"/><Relationship Id="rId395" Type="http://schemas.openxmlformats.org/officeDocument/2006/relationships/hyperlink" Target="http://privateerpress.com/warmachine/gallery/cryx/solos/warwitch-siren" TargetMode="External"/><Relationship Id="rId409" Type="http://schemas.openxmlformats.org/officeDocument/2006/relationships/hyperlink" Target="http://privateerpress.com/warmachine/gallery/khador/warcasters/kommander-orsus-zoktavir" TargetMode="External"/><Relationship Id="rId963" Type="http://schemas.openxmlformats.org/officeDocument/2006/relationships/hyperlink" Target="http://privateerpress.com/hordes/books/forces-of-hordes-minions" TargetMode="External"/><Relationship Id="rId1039" Type="http://schemas.openxmlformats.org/officeDocument/2006/relationships/hyperlink" Target="http://privateerpress.com/files/products/31007_Defender-Classic_WEB.jpg" TargetMode="External"/><Relationship Id="rId1246" Type="http://schemas.openxmlformats.org/officeDocument/2006/relationships/hyperlink" Target="http://privateerpress.com/files/products/31025_Centurion_WEB.jpg" TargetMode="External"/><Relationship Id="rId1898" Type="http://schemas.openxmlformats.org/officeDocument/2006/relationships/hyperlink" Target="http://www.gibke.com/WarMachineHordes/PIPimages/Trolls/hoarluk-doomshaper-rage-of-dhunia.jpg" TargetMode="External"/><Relationship Id="rId2076" Type="http://schemas.openxmlformats.org/officeDocument/2006/relationships/hyperlink" Target="http://www.gibke.com/WarMachineHordes/PIPimages/Skorne/HordesSkorneCataphractArcuariiBoxedSet.jpg" TargetMode="External"/><Relationship Id="rId92" Type="http://schemas.openxmlformats.org/officeDocument/2006/relationships/hyperlink" Target="http://privateerpress.com/warmachine/gallery/cryx/privateer-exclusives/bane-knights-unit" TargetMode="External"/><Relationship Id="rId616" Type="http://schemas.openxmlformats.org/officeDocument/2006/relationships/hyperlink" Target="http://privateerpress.com/hordes/gallery/trollbloods/warlocks/calandra-truthsayer-oracle-of-the-glimmerwood" TargetMode="External"/><Relationship Id="rId823" Type="http://schemas.openxmlformats.org/officeDocument/2006/relationships/hyperlink" Target="http://privateerpress.com/hordes/gallery/legion-of-everblight/warlocks/kallus-wrath-of-everblight" TargetMode="External"/><Relationship Id="rId1453" Type="http://schemas.openxmlformats.org/officeDocument/2006/relationships/hyperlink" Target="http://privateerpress.com/files/products/34066_Slayer_WEB.jpg" TargetMode="External"/><Relationship Id="rId1660" Type="http://schemas.openxmlformats.org/officeDocument/2006/relationships/hyperlink" Target="http://privateerpress.com/files/products/72077_RiphornSatyr_WEB.jpg" TargetMode="External"/><Relationship Id="rId1758" Type="http://schemas.openxmlformats.org/officeDocument/2006/relationships/hyperlink" Target="http://privateerpress.com/files/products/74093_ExtremeTitanGladiator_WEB.jpg" TargetMode="External"/><Relationship Id="rId255" Type="http://schemas.openxmlformats.org/officeDocument/2006/relationships/hyperlink" Target="http://privateerpress.com/warmachine/gallery/cryx/warcasters/lich-lord-terminus" TargetMode="External"/><Relationship Id="rId462" Type="http://schemas.openxmlformats.org/officeDocument/2006/relationships/hyperlink" Target="http://privateerpress.com/warmachine/gallery/khador/units/winter-guard-rifle-corps" TargetMode="External"/><Relationship Id="rId1092" Type="http://schemas.openxmlformats.org/officeDocument/2006/relationships/hyperlink" Target="http://privateerpress.com/files/products/32070_ReckonerPlasticWEB.jpg" TargetMode="External"/><Relationship Id="rId1106" Type="http://schemas.openxmlformats.org/officeDocument/2006/relationships/hyperlink" Target="http://privateerpress.com/files/products/32087_ChoirOfMenothWEB.jpg" TargetMode="External"/><Relationship Id="rId1313" Type="http://schemas.openxmlformats.org/officeDocument/2006/relationships/hyperlink" Target="http://privateerpress.com/files/products/31095_Reliant_WEB.jpg" TargetMode="External"/><Relationship Id="rId1397" Type="http://schemas.openxmlformats.org/officeDocument/2006/relationships/hyperlink" Target="http://privateerpress.com/files/products/33103_KovnikAndreiMalakov_WEB.jpg" TargetMode="External"/><Relationship Id="rId1520" Type="http://schemas.openxmlformats.org/officeDocument/2006/relationships/hyperlink" Target="http://privateerpress.com/files/products/35033_MageHunterAssassin-Variant_WEB.jpg" TargetMode="External"/><Relationship Id="rId1965" Type="http://schemas.openxmlformats.org/officeDocument/2006/relationships/hyperlink" Target="http://www.gibke.com/WarMachineHordes/PIPimages/Legion/blighted-swordsmen.jpg" TargetMode="External"/><Relationship Id="rId2143" Type="http://schemas.openxmlformats.org/officeDocument/2006/relationships/hyperlink" Target="http://privateerpress.com/warmachine/gallery/cryx/warjacks/barathrum" TargetMode="External"/><Relationship Id="rId115" Type="http://schemas.openxmlformats.org/officeDocument/2006/relationships/hyperlink" Target="http://privateerpress.com/warmachine/gallery/mercenaries/solos/eiryss-mage-hunter-of-ios" TargetMode="External"/><Relationship Id="rId322" Type="http://schemas.openxmlformats.org/officeDocument/2006/relationships/hyperlink" Target="http://privateerpress.com/warmachine/gallery/the-protectorate-of-menoth/solos/hierophant" TargetMode="External"/><Relationship Id="rId767" Type="http://schemas.openxmlformats.org/officeDocument/2006/relationships/hyperlink" Target="http://privateerpress.com/hordes/gallery/circle-orboros/units/shifting-stones" TargetMode="External"/><Relationship Id="rId974" Type="http://schemas.openxmlformats.org/officeDocument/2006/relationships/hyperlink" Target="http://privateerpress.com/warmachine/gallery/khador/solos/widowmaker-marksman" TargetMode="External"/><Relationship Id="rId1618" Type="http://schemas.openxmlformats.org/officeDocument/2006/relationships/hyperlink" Target="http://privateerpress.com/files/products/71087_BraylenWanderheartTrollkinOutlaw_WEB.jpg" TargetMode="External"/><Relationship Id="rId1825" Type="http://schemas.openxmlformats.org/officeDocument/2006/relationships/hyperlink" Target="http://www.gibke.com/WarMachineHordes/PIPimages/Khador/assault-kommandos.jpg" TargetMode="External"/><Relationship Id="rId2003" Type="http://schemas.openxmlformats.org/officeDocument/2006/relationships/hyperlink" Target="http://www.gibke.com/WarMachineHordes/PIPimages/Skorne/basilisk-drake.jpg" TargetMode="External"/><Relationship Id="rId2210" Type="http://schemas.openxmlformats.org/officeDocument/2006/relationships/hyperlink" Target="http://privateerpress.com/hordes/books/hordes-devastation" TargetMode="External"/><Relationship Id="rId199" Type="http://schemas.openxmlformats.org/officeDocument/2006/relationships/hyperlink" Target="http://privateerpress.com/warmachine/gallery/cygnar/units/long-gunner-infantry" TargetMode="External"/><Relationship Id="rId627" Type="http://schemas.openxmlformats.org/officeDocument/2006/relationships/hyperlink" Target="http://privateerpress.com/hordes/gallery/trollbloods/warbeasts/dire-troll-blitzer" TargetMode="External"/><Relationship Id="rId834" Type="http://schemas.openxmlformats.org/officeDocument/2006/relationships/hyperlink" Target="http://privateerpress.com/hordes/gallery/legion-of-everblight/warlocks/vayl-disciple-of-everblight" TargetMode="External"/><Relationship Id="rId1257" Type="http://schemas.openxmlformats.org/officeDocument/2006/relationships/hyperlink" Target="http://privateerpress.com/files/products/31037_Stormguard_WEB.jpg" TargetMode="External"/><Relationship Id="rId1464" Type="http://schemas.openxmlformats.org/officeDocument/2006/relationships/hyperlink" Target="http://privateerpress.com/files/products/34077_Desecrator_WEB.jpg" TargetMode="External"/><Relationship Id="rId1671" Type="http://schemas.openxmlformats.org/officeDocument/2006/relationships/hyperlink" Target="http://privateerpress.com/files/products/73002_ThagroshProphetofEverblight_WEB.jpg" TargetMode="External"/><Relationship Id="rId2087" Type="http://schemas.openxmlformats.org/officeDocument/2006/relationships/hyperlink" Target="http://www.gibke.com/WarMachineHordes/PIPimages/Mercs/Sea_Dogs_Unit.jpg" TargetMode="External"/><Relationship Id="rId266" Type="http://schemas.openxmlformats.org/officeDocument/2006/relationships/hyperlink" Target="http://privateerpress.com/warmachine/gallery/the-protectorate-of-menoth/warcasters/anson-durst-rock-of-the-faith" TargetMode="External"/><Relationship Id="rId473" Type="http://schemas.openxmlformats.org/officeDocument/2006/relationships/hyperlink" Target="http://privateerpress.com/warmachine/gallery/retribution-of-scyrah/warcasters/lord-arcanist-ossyan" TargetMode="External"/><Relationship Id="rId680" Type="http://schemas.openxmlformats.org/officeDocument/2006/relationships/hyperlink" Target="http://privateerpress.com/hordes/gallery/trollbloods/units/trollkin-long-riders" TargetMode="External"/><Relationship Id="rId901" Type="http://schemas.openxmlformats.org/officeDocument/2006/relationships/hyperlink" Target="http://privateerpress.com/hordes/gallery/skorne/warbeasts/cyclops-raider" TargetMode="External"/><Relationship Id="rId1117" Type="http://schemas.openxmlformats.org/officeDocument/2006/relationships/hyperlink" Target="http://privateerpress.com/files/products/32102_InitiateTristanDurant_WEB.jpg" TargetMode="External"/><Relationship Id="rId1324" Type="http://schemas.openxmlformats.org/officeDocument/2006/relationships/hyperlink" Target="http://privateerpress.com/files/products/33001_OrsusZoktavirTheButcherofKhardov-Classic_WEB.jpg" TargetMode="External"/><Relationship Id="rId1531" Type="http://schemas.openxmlformats.org/officeDocument/2006/relationships/hyperlink" Target="http://privateerpress.com/files/products/35047_VyrosIncissarDawnguardWEB.jpg" TargetMode="External"/><Relationship Id="rId1769" Type="http://schemas.openxmlformats.org/officeDocument/2006/relationships/hyperlink" Target="http://privateerpress.com/files/products/75034_RoadHog_WEB.jpg" TargetMode="External"/><Relationship Id="rId1976" Type="http://schemas.openxmlformats.org/officeDocument/2006/relationships/hyperlink" Target="http://www.gibke.com/WarMachineHordes/PIPimages/Legion/blighted-legionnaires.jpg" TargetMode="External"/><Relationship Id="rId2154" Type="http://schemas.openxmlformats.org/officeDocument/2006/relationships/hyperlink" Target="http://privateerpress.com/files/products/72088_BloodweaverNightWitch_WEB.jpg" TargetMode="External"/><Relationship Id="rId30" Type="http://schemas.openxmlformats.org/officeDocument/2006/relationships/hyperlink" Target="http://privateerpress.com/warmachine/gallery/starter-products/all-in-one-army-boxes/warmachine-all-in-one-army-box-khador" TargetMode="External"/><Relationship Id="rId126" Type="http://schemas.openxmlformats.org/officeDocument/2006/relationships/hyperlink" Target="http://privateerpress.com/warmachine/gallery/mercenaries/solos/ragman" TargetMode="External"/><Relationship Id="rId333" Type="http://schemas.openxmlformats.org/officeDocument/2006/relationships/hyperlink" Target="http://privateerpress.com/warmachine/gallery/the-protectorate-of-menoth/solos/wrack" TargetMode="External"/><Relationship Id="rId540" Type="http://schemas.openxmlformats.org/officeDocument/2006/relationships/hyperlink" Target="http://privateerpress.com/warmachine/gallery/convergence-of-cyriss/solos/accretion-servitors" TargetMode="External"/><Relationship Id="rId778" Type="http://schemas.openxmlformats.org/officeDocument/2006/relationships/hyperlink" Target="http://privateerpress.com/hordes/gallery/circle-orboros/units/wolves-of-orboros" TargetMode="External"/><Relationship Id="rId985" Type="http://schemas.openxmlformats.org/officeDocument/2006/relationships/hyperlink" Target="http://privateerpress.com/warmachine/gallery/khador/privateer-exclusives/classic-juggernaut" TargetMode="External"/><Relationship Id="rId1170" Type="http://schemas.openxmlformats.org/officeDocument/2006/relationships/hyperlink" Target="http://privateerpress.com/files/products/41055_LadyAiyanaandMasterHolt_WEB.jpg" TargetMode="External"/><Relationship Id="rId1629" Type="http://schemas.openxmlformats.org/officeDocument/2006/relationships/hyperlink" Target="http://privateerpress.com/files/products/72023_WoldWyrd_WEB.jpg" TargetMode="External"/><Relationship Id="rId1836" Type="http://schemas.openxmlformats.org/officeDocument/2006/relationships/hyperlink" Target="http://www.gibke.com/WarMachineHordes/PIPimages/Cryx/defiler.jpg" TargetMode="External"/><Relationship Id="rId2014" Type="http://schemas.openxmlformats.org/officeDocument/2006/relationships/hyperlink" Target="http://www.gibke.com/WarMachineHordes/PIPimages/Skorne/paingiver-beast-handlers.jpg" TargetMode="External"/><Relationship Id="rId638" Type="http://schemas.openxmlformats.org/officeDocument/2006/relationships/hyperlink" Target="http://privateerpress.com/hordes/gallery/trollbloods/warbeasts/storm-troll" TargetMode="External"/><Relationship Id="rId845" Type="http://schemas.openxmlformats.org/officeDocument/2006/relationships/hyperlink" Target="http://privateerpress.com/hordes/gallery/legion-of-everblight/warbeasts/nephilim-soldier" TargetMode="External"/><Relationship Id="rId1030" Type="http://schemas.openxmlformats.org/officeDocument/2006/relationships/hyperlink" Target="http://www.gibke.com/WarMachineHordes/PIPimages/Cryx/Deneghra-400.jpg" TargetMode="External"/><Relationship Id="rId1268" Type="http://schemas.openxmlformats.org/officeDocument/2006/relationships/hyperlink" Target="http://privateerpress.com/files/products/31048_TrencherInfantryRifleGrenadier_WEB.jpg" TargetMode="External"/><Relationship Id="rId1475" Type="http://schemas.openxmlformats.org/officeDocument/2006/relationships/hyperlink" Target="http://privateerpress.com/files/products/34090_Defiler_WEB.jpg" TargetMode="External"/><Relationship Id="rId1682" Type="http://schemas.openxmlformats.org/officeDocument/2006/relationships/hyperlink" Target="http://privateerpress.com/files/products/73052_BlackfrostShardWEB.jpg" TargetMode="External"/><Relationship Id="rId1903" Type="http://schemas.openxmlformats.org/officeDocument/2006/relationships/hyperlink" Target="http://www.gibke.com/WarMachineHordes/PIPimages/Trolls/stone-scribe-elder.jpg" TargetMode="External"/><Relationship Id="rId2098" Type="http://schemas.openxmlformats.org/officeDocument/2006/relationships/hyperlink" Target="http://www.gibke.com/WarMachineHordes/PIPimages/Cryx/PIP34016_500.jpg" TargetMode="External"/><Relationship Id="rId277" Type="http://schemas.openxmlformats.org/officeDocument/2006/relationships/hyperlink" Target="http://privateerpress.com/warmachine/gallery/the-protectorate-of-menoth/warcasters/testament-of-menoth" TargetMode="External"/><Relationship Id="rId400" Type="http://schemas.openxmlformats.org/officeDocument/2006/relationships/hyperlink" Target="http://privateerpress.com/warmachine/gallery/cygnar/battle-engines/storm-strider" TargetMode="External"/><Relationship Id="rId484" Type="http://schemas.openxmlformats.org/officeDocument/2006/relationships/hyperlink" Target="http://privateerpress.com/warmachine/gallery/retribution-of-scyrah/warjacks/hydra" TargetMode="External"/><Relationship Id="rId705" Type="http://schemas.openxmlformats.org/officeDocument/2006/relationships/hyperlink" Target="http://privateerpress.com/hordes/gallery/circle-orboros/privateer-exclusives/reeves-of-orboros" TargetMode="External"/><Relationship Id="rId1128" Type="http://schemas.openxmlformats.org/officeDocument/2006/relationships/hyperlink" Target="http://privateerpress.com/files/products/41065_SteelheadHeavyCavalry_WEB.jpg" TargetMode="External"/><Relationship Id="rId1335" Type="http://schemas.openxmlformats.org/officeDocument/2006/relationships/hyperlink" Target="http://privateerpress.com/files/products/33028_Berserker_WEB.jpg" TargetMode="External"/><Relationship Id="rId1542" Type="http://schemas.openxmlformats.org/officeDocument/2006/relationships/hyperlink" Target="http://privateerpress.com/files/products/35061_ElaraTyrooftheThirdChamber_WEB.jpg" TargetMode="External"/><Relationship Id="rId1987" Type="http://schemas.openxmlformats.org/officeDocument/2006/relationships/hyperlink" Target="http://www.gibke.com/WarMachineHordes/PIPimages/Legion/blighted-swordsmen-abbot-and-champion.jpg" TargetMode="External"/><Relationship Id="rId2165" Type="http://schemas.openxmlformats.org/officeDocument/2006/relationships/hyperlink" Target="http://privateerpress.com/hordes/gallery/accessories/legion-of-everblight-mkii-token-set" TargetMode="External"/><Relationship Id="rId137" Type="http://schemas.openxmlformats.org/officeDocument/2006/relationships/hyperlink" Target="http://privateerpress.com/warmachine/gallery/mercenaries/privateer-exclusives/boomhowler-co" TargetMode="External"/><Relationship Id="rId344" Type="http://schemas.openxmlformats.org/officeDocument/2006/relationships/hyperlink" Target="http://privateerpress.com/warmachine/gallery/the-protectorate-of-menoth/units/exemplar-cinerators" TargetMode="External"/><Relationship Id="rId691" Type="http://schemas.openxmlformats.org/officeDocument/2006/relationships/hyperlink" Target="http://privateerpress.com/hordes/gallery/trollbloods/solos/runebearer-warlock-attachment" TargetMode="External"/><Relationship Id="rId789" Type="http://schemas.openxmlformats.org/officeDocument/2006/relationships/hyperlink" Target="http://privateerpress.com/hordes/gallery/legion-of-everblight/privateer-exclusives/seraph" TargetMode="External"/><Relationship Id="rId912" Type="http://schemas.openxmlformats.org/officeDocument/2006/relationships/hyperlink" Target="http://privateerpress.com/hordes/gallery/skorne/warbeasts/titan-cannoneer" TargetMode="External"/><Relationship Id="rId996" Type="http://schemas.openxmlformats.org/officeDocument/2006/relationships/hyperlink" Target="http://privateerpress.com/warmachine/gallery/khador/privateer-exclusives/winter-guard-rocketeer" TargetMode="External"/><Relationship Id="rId1847" Type="http://schemas.openxmlformats.org/officeDocument/2006/relationships/hyperlink" Target="http://www.gibke.com/WarMachineHordes/PIPimages/Cryx/34109.jpg" TargetMode="External"/><Relationship Id="rId2025" Type="http://schemas.openxmlformats.org/officeDocument/2006/relationships/hyperlink" Target="http://www.gibke.com/WarMachineHordes/PIPimages/Skorne/immortals.jpg" TargetMode="External"/><Relationship Id="rId41" Type="http://schemas.openxmlformats.org/officeDocument/2006/relationships/hyperlink" Target="http://privateerpress.com/warmachine/gallery/cygnar/privateer-exclusives/hammersmith" TargetMode="External"/><Relationship Id="rId551" Type="http://schemas.openxmlformats.org/officeDocument/2006/relationships/hyperlink" Target="http://privateerpress.com/warmachine/gallery/convergence-of-cyriss/warjacks/diffuser" TargetMode="External"/><Relationship Id="rId649" Type="http://schemas.openxmlformats.org/officeDocument/2006/relationships/hyperlink" Target="http://privateerpress.com/hordes/gallery/trollbloods/privateer-exclusives/krielstone-scribes" TargetMode="External"/><Relationship Id="rId856" Type="http://schemas.openxmlformats.org/officeDocument/2006/relationships/hyperlink" Target="http://privateerpress.com/hordes/gallery/legion-of-everblight/warbeasts/zuriel" TargetMode="External"/><Relationship Id="rId1181" Type="http://schemas.openxmlformats.org/officeDocument/2006/relationships/hyperlink" Target="http://privateerpress.com/files/products/41072_MadelynCorbeauOrdicCourtesan_WEB.jpg" TargetMode="External"/><Relationship Id="rId1279" Type="http://schemas.openxmlformats.org/officeDocument/2006/relationships/hyperlink" Target="http://privateerpress.com/files/products/31060_Squire_WEB.jpg" TargetMode="External"/><Relationship Id="rId1402" Type="http://schemas.openxmlformats.org/officeDocument/2006/relationships/hyperlink" Target="http://privateerpress.com/files/products/33111_IronFangUhlans5-Man_WEB.jpg" TargetMode="External"/><Relationship Id="rId1486" Type="http://schemas.openxmlformats.org/officeDocument/2006/relationships/hyperlink" Target="http://privateerpress.com/files/products/34110_BaneThrallsPlastic_WEB.jpg" TargetMode="External"/><Relationship Id="rId1707" Type="http://schemas.openxmlformats.org/officeDocument/2006/relationships/hyperlink" Target="http://privateerpress.com/files/products/73081_Neraph_WEB.jpg" TargetMode="External"/><Relationship Id="rId190" Type="http://schemas.openxmlformats.org/officeDocument/2006/relationships/hyperlink" Target="http://privateerpress.com/warmachine/gallery/cygnar/solos/stormblade-captain" TargetMode="External"/><Relationship Id="rId204" Type="http://schemas.openxmlformats.org/officeDocument/2006/relationships/hyperlink" Target="http://privateerpress.com/warmachine/gallery/cygnar/units/storm-lance-cavalry" TargetMode="External"/><Relationship Id="rId288" Type="http://schemas.openxmlformats.org/officeDocument/2006/relationships/hyperlink" Target="http://privateerpress.com/warmachine/gallery/the-protectorate-of-menoth/warjacks/devout" TargetMode="External"/><Relationship Id="rId411" Type="http://schemas.openxmlformats.org/officeDocument/2006/relationships/hyperlink" Target="http://privateerpress.com/warmachine/gallery/khador/warcasters/kommander-strakhov" TargetMode="External"/><Relationship Id="rId509" Type="http://schemas.openxmlformats.org/officeDocument/2006/relationships/hyperlink" Target="http://privateerpress.com/warmachine/gallery/retribution-of-scyrah/solos/dawnguard-scyir" TargetMode="External"/><Relationship Id="rId1041" Type="http://schemas.openxmlformats.org/officeDocument/2006/relationships/hyperlink" Target="http://privateerpress.com/files/products/41126_CognifexCyphon_WEB.jpg" TargetMode="External"/><Relationship Id="rId1139" Type="http://schemas.openxmlformats.org/officeDocument/2006/relationships/hyperlink" Target="http://privateerpress.com/files/products/41016_GrundbackGunner_WEB.jpg" TargetMode="External"/><Relationship Id="rId1346" Type="http://schemas.openxmlformats.org/officeDocument/2006/relationships/hyperlink" Target="http://privateerpress.com/files/products/33043_IronFangUhlans_WEB.jpg" TargetMode="External"/><Relationship Id="rId1693" Type="http://schemas.openxmlformats.org/officeDocument/2006/relationships/hyperlink" Target="http://privateerpress.com/files/products/73066_ThagroshProphetOfEverblight2014_WEB_0.jpg" TargetMode="External"/><Relationship Id="rId1914" Type="http://schemas.openxmlformats.org/officeDocument/2006/relationships/hyperlink" Target="http://www.gibke.com/WarMachineHordes/PIPimages/Circle/circle-of-orboros-warpack.jpg" TargetMode="External"/><Relationship Id="rId1998" Type="http://schemas.openxmlformats.org/officeDocument/2006/relationships/hyperlink" Target="http://www.gibke.com/WarMachineHordes/PIPimages/Legion/3D-Box-Legion-Left.jpg" TargetMode="External"/><Relationship Id="rId495" Type="http://schemas.openxmlformats.org/officeDocument/2006/relationships/hyperlink" Target="http://privateerpress.com/warmachine/gallery/retribution-of-scyrah/units/destors" TargetMode="External"/><Relationship Id="rId716" Type="http://schemas.openxmlformats.org/officeDocument/2006/relationships/hyperlink" Target="http://privateerpress.com/hordes/gallery/circle-orboros/warlocks/bradigus-thorle-the-runecarver" TargetMode="External"/><Relationship Id="rId923" Type="http://schemas.openxmlformats.org/officeDocument/2006/relationships/hyperlink" Target="http://privateerpress.com/hordes/gallery/skorne/solos/tyrant-rhadeim" TargetMode="External"/><Relationship Id="rId1553" Type="http://schemas.openxmlformats.org/officeDocument/2006/relationships/hyperlink" Target="http://privateerpress.com/files/products/36006_Reductors_WEB.jpg" TargetMode="External"/><Relationship Id="rId1760" Type="http://schemas.openxmlformats.org/officeDocument/2006/relationships/hyperlink" Target="http://privateerpress.com/files/products/75014_MinionPendrake_WEB.jpg" TargetMode="External"/><Relationship Id="rId1858" Type="http://schemas.openxmlformats.org/officeDocument/2006/relationships/hyperlink" Target="http://www.gibke.com/WarMachineHordes/PIPimages/Mercs/boomhowler_company_unit_box.jpg" TargetMode="External"/><Relationship Id="rId2176" Type="http://schemas.openxmlformats.org/officeDocument/2006/relationships/hyperlink" Target="http://privateerpress.com/warmachine/gallery/accessories/cryx-token-set" TargetMode="External"/><Relationship Id="rId52" Type="http://schemas.openxmlformats.org/officeDocument/2006/relationships/hyperlink" Target="http://privateerpress.com/warmachine/gallery/cygnar/units/trenchers" TargetMode="External"/><Relationship Id="rId148" Type="http://schemas.openxmlformats.org/officeDocument/2006/relationships/hyperlink" Target="http://privateerpress.com/warmachine/gallery/mercenaries/warjacks/buccaneer" TargetMode="External"/><Relationship Id="rId355" Type="http://schemas.openxmlformats.org/officeDocument/2006/relationships/hyperlink" Target="http://privateerpress.com/warmachine/gallery/the-protectorate-of-menoth/units/temple-flameguard" TargetMode="External"/><Relationship Id="rId562" Type="http://schemas.openxmlformats.org/officeDocument/2006/relationships/hyperlink" Target="http://privateerpress.com/hordes/gallery/minions/solos/feralgeist" TargetMode="External"/><Relationship Id="rId1192" Type="http://schemas.openxmlformats.org/officeDocument/2006/relationships/hyperlink" Target="http://privateerpress.com/files/products/41083_CaptainDamianoWEB.jpg" TargetMode="External"/><Relationship Id="rId1206" Type="http://schemas.openxmlformats.org/officeDocument/2006/relationships/hyperlink" Target="http://privateerpress.com/files/products/41100_SeaDog%2010Unit_WEB.jpg" TargetMode="External"/><Relationship Id="rId1413" Type="http://schemas.openxmlformats.org/officeDocument/2006/relationships/hyperlink" Target="http://privateerpress.com/files/products/34018_BaneThrall-Grunts-Classic_WEB.jpg" TargetMode="External"/><Relationship Id="rId1620" Type="http://schemas.openxmlformats.org/officeDocument/2006/relationships/hyperlink" Target="http://privateerpress.com/files/products/71089_TrollkinRuneshapers_WEB.jpg" TargetMode="External"/><Relationship Id="rId2036" Type="http://schemas.openxmlformats.org/officeDocument/2006/relationships/hyperlink" Target="http://www.gibke.com/WarMachineHordes/PIPimages/Skorne/bloodrunner-master-tormentor.jpg" TargetMode="External"/><Relationship Id="rId215" Type="http://schemas.openxmlformats.org/officeDocument/2006/relationships/hyperlink" Target="http://privateerpress.com/warmachine/gallery/cygnar/units/trencher-commando-scattergunner" TargetMode="External"/><Relationship Id="rId422" Type="http://schemas.openxmlformats.org/officeDocument/2006/relationships/hyperlink" Target="http://privateerpress.com/warmachine/gallery/khador/warjacks/berserker" TargetMode="External"/><Relationship Id="rId867" Type="http://schemas.openxmlformats.org/officeDocument/2006/relationships/hyperlink" Target="http://privateerpress.com/hordes/gallery/legion-of-everblight/units/blighted-nyss-swordsman-abbot-champion" TargetMode="External"/><Relationship Id="rId1052" Type="http://schemas.openxmlformats.org/officeDocument/2006/relationships/hyperlink" Target="http://privateerpress.com/files/products/32022_Guardian_WEB.jpg" TargetMode="External"/><Relationship Id="rId1497" Type="http://schemas.openxmlformats.org/officeDocument/2006/relationships/hyperlink" Target="http://privateerpress.com/files/products/35007_Phoenix_WEB.jpg" TargetMode="External"/><Relationship Id="rId1718" Type="http://schemas.openxmlformats.org/officeDocument/2006/relationships/hyperlink" Target="http://privateerpress.com/files/products/74003_LordTyrantHexeris_WEB.jpg" TargetMode="External"/><Relationship Id="rId1925" Type="http://schemas.openxmlformats.org/officeDocument/2006/relationships/hyperlink" Target="http://www.gibke.com/WarMachineHordes/PIPimages/Circle/bloodtrackers_unit.jpg" TargetMode="External"/><Relationship Id="rId2103" Type="http://schemas.openxmlformats.org/officeDocument/2006/relationships/hyperlink" Target="http://www.gibke.com/WarMachineHordes/PIPimages/Khador/marauder.jpg" TargetMode="External"/><Relationship Id="rId299" Type="http://schemas.openxmlformats.org/officeDocument/2006/relationships/hyperlink" Target="http://privateerpress.com/warmachine/gallery/the-protectorate-of-menoth/warjacks/vigilant" TargetMode="External"/><Relationship Id="rId727" Type="http://schemas.openxmlformats.org/officeDocument/2006/relationships/hyperlink" Target="http://privateerpress.com/hordes/gallery/circle-orboros/warlocks/morvahna-the-autumnblade" TargetMode="External"/><Relationship Id="rId934" Type="http://schemas.openxmlformats.org/officeDocument/2006/relationships/hyperlink" Target="http://privateerpress.com/hordes/gallery/skorne/units/paingiver-beast-handlers" TargetMode="External"/><Relationship Id="rId1357" Type="http://schemas.openxmlformats.org/officeDocument/2006/relationships/hyperlink" Target="http://privateerpress.com/files/products/33058_YuritheAxe_WEB.jpg" TargetMode="External"/><Relationship Id="rId1564" Type="http://schemas.openxmlformats.org/officeDocument/2006/relationships/hyperlink" Target="http://privateerpress.com/files/products/36015_AttunementServitors_WEB.jpg" TargetMode="External"/><Relationship Id="rId1771" Type="http://schemas.openxmlformats.org/officeDocument/2006/relationships/hyperlink" Target="http://privateerpress.com/files/products/75036_Targ_WEB.jpg" TargetMode="External"/><Relationship Id="rId2187" Type="http://schemas.openxmlformats.org/officeDocument/2006/relationships/hyperlink" Target="http://privateerpress.com/warmachine/gallery/accessories/mercenaries-token-set" TargetMode="External"/><Relationship Id="rId63" Type="http://schemas.openxmlformats.org/officeDocument/2006/relationships/hyperlink" Target="http://privateerpress.com/warmachine/gallery/cygnar/warcasters/commander-coleman-stryker-variant" TargetMode="External"/><Relationship Id="rId159" Type="http://schemas.openxmlformats.org/officeDocument/2006/relationships/hyperlink" Target="http://privateerpress.com/warmachine/gallery/mercenaries/warjacks/rover" TargetMode="External"/><Relationship Id="rId366" Type="http://schemas.openxmlformats.org/officeDocument/2006/relationships/hyperlink" Target="http://privateerpress.com/warmachine/gallery/cryx/warjacks/harrower" TargetMode="External"/><Relationship Id="rId573" Type="http://schemas.openxmlformats.org/officeDocument/2006/relationships/hyperlink" Target="http://privateerpress.com/hordes/gallery/minions/solos/viktor-pendrake" TargetMode="External"/><Relationship Id="rId780" Type="http://schemas.openxmlformats.org/officeDocument/2006/relationships/hyperlink" Target="http://privateerpress.com/hordes/gallery/circle-orboros/units/wolves-of-orboros-unit" TargetMode="External"/><Relationship Id="rId1217" Type="http://schemas.openxmlformats.org/officeDocument/2006/relationships/hyperlink" Target="http://privateerpress.com/files/products/41111_GastoneCrosse_WEB.jpg" TargetMode="External"/><Relationship Id="rId1424" Type="http://schemas.openxmlformats.org/officeDocument/2006/relationships/hyperlink" Target="http://privateerpress.com/files/products/34035_WitchCovenofGarlghastandtheEgregore_WEB.jpg" TargetMode="External"/><Relationship Id="rId1631" Type="http://schemas.openxmlformats.org/officeDocument/2006/relationships/hyperlink" Target="http://privateerpress.com/files/products/72032_KayaTheMoonhunterLaris_WEB.jpg" TargetMode="External"/><Relationship Id="rId1869" Type="http://schemas.openxmlformats.org/officeDocument/2006/relationships/hyperlink" Target="http://www.gibke.com/WarMachineHordes/PIPimages/Mercs/press-gangers.jpg" TargetMode="External"/><Relationship Id="rId2047" Type="http://schemas.openxmlformats.org/officeDocument/2006/relationships/hyperlink" Target="http://www.gibke.com/WarMachineHordes/PIPimages/Skorne/Skorne1040.jpg" TargetMode="External"/><Relationship Id="rId226" Type="http://schemas.openxmlformats.org/officeDocument/2006/relationships/hyperlink" Target="http://privateerpress.com/warmachine/gallery/cryx/units/bane-thralls" TargetMode="External"/><Relationship Id="rId433" Type="http://schemas.openxmlformats.org/officeDocument/2006/relationships/hyperlink" Target="http://privateerpress.com/warmachine/gallery/khador/warjacks/marauder" TargetMode="External"/><Relationship Id="rId878" Type="http://schemas.openxmlformats.org/officeDocument/2006/relationships/hyperlink" Target="http://privateerpress.com/hordes/gallery/trollbloods/warlocks/hoarluk-doomshaper-dire-prophet" TargetMode="External"/><Relationship Id="rId1063" Type="http://schemas.openxmlformats.org/officeDocument/2006/relationships/hyperlink" Target="http://privateerpress.com/files/products/32043_Dervish_WEB.jpg" TargetMode="External"/><Relationship Id="rId1270" Type="http://schemas.openxmlformats.org/officeDocument/2006/relationships/hyperlink" Target="http://privateerpress.com/files/products/31050_StormwallWEB.jpg" TargetMode="External"/><Relationship Id="rId1729" Type="http://schemas.openxmlformats.org/officeDocument/2006/relationships/hyperlink" Target="http://privateerpress.com/files/products/74059_EpicHexerisWEB.jpg" TargetMode="External"/><Relationship Id="rId1936" Type="http://schemas.openxmlformats.org/officeDocument/2006/relationships/hyperlink" Target="http://www.gibke.com/WarMachineHordes/PIPimages/Circle/wolves-of-orboros-officer-and-totem-bearer.jpg" TargetMode="External"/><Relationship Id="rId2114" Type="http://schemas.openxmlformats.org/officeDocument/2006/relationships/hyperlink" Target="http://www.gibke.com/WarMachineHordes/PIPimages/Khador/PIP33011.jpg" TargetMode="External"/><Relationship Id="rId640" Type="http://schemas.openxmlformats.org/officeDocument/2006/relationships/hyperlink" Target="http://privateerpress.com/hordes/gallery/trollbloods/warbeasts/troll-axer" TargetMode="External"/><Relationship Id="rId738" Type="http://schemas.openxmlformats.org/officeDocument/2006/relationships/hyperlink" Target="http://privateerpress.com/hordes/gallery/circle-orboros/warbeasts/feral-warpwolf" TargetMode="External"/><Relationship Id="rId945" Type="http://schemas.openxmlformats.org/officeDocument/2006/relationships/hyperlink" Target="http://privateerpress.com/hordes/gallery/skorne/units/venator-reivers" TargetMode="External"/><Relationship Id="rId1368" Type="http://schemas.openxmlformats.org/officeDocument/2006/relationships/hyperlink" Target="http://privateerpress.com/files/products/33067_ManOWarBombardiersWEB.png" TargetMode="External"/><Relationship Id="rId1575" Type="http://schemas.openxmlformats.org/officeDocument/2006/relationships/hyperlink" Target="http://privateerpress.com/files/products/36027_EliminationServitors_WEB.jpg" TargetMode="External"/><Relationship Id="rId1782" Type="http://schemas.openxmlformats.org/officeDocument/2006/relationships/hyperlink" Target="http://privateerpress.com/files/products/75048_GatormanPosse_WEB.jpg" TargetMode="External"/><Relationship Id="rId2198" Type="http://schemas.openxmlformats.org/officeDocument/2006/relationships/hyperlink" Target="http://privateerpress.com/files/products/91068_RetributionWreckMarkers_WEB.jpg" TargetMode="External"/><Relationship Id="rId74" Type="http://schemas.openxmlformats.org/officeDocument/2006/relationships/hyperlink" Target="http://privateerpress.com/warmachine/gallery/cygnar/warjacks/cyclone" TargetMode="External"/><Relationship Id="rId377" Type="http://schemas.openxmlformats.org/officeDocument/2006/relationships/hyperlink" Target="http://privateerpress.com/warmachine/gallery/cryx/warjacks/stalker" TargetMode="External"/><Relationship Id="rId500" Type="http://schemas.openxmlformats.org/officeDocument/2006/relationships/hyperlink" Target="http://privateerpress.com/warmachine/gallery/retribution-of-scyrah/units/houseguard-halberdiers" TargetMode="External"/><Relationship Id="rId584" Type="http://schemas.openxmlformats.org/officeDocument/2006/relationships/hyperlink" Target="http://privateerpress.com/hordes/gallery/minions/warlocks/sturm-drang" TargetMode="External"/><Relationship Id="rId805" Type="http://schemas.openxmlformats.org/officeDocument/2006/relationships/hyperlink" Target="http://privateerpress.com/hordes/gallery/skorne/battle-engines/siege-animantarax" TargetMode="External"/><Relationship Id="rId1130" Type="http://schemas.openxmlformats.org/officeDocument/2006/relationships/hyperlink" Target="http://privateerpress.com/files/products/41004_GreygoreBoomhowlerandCo-Grunts_WEB.jpg" TargetMode="External"/><Relationship Id="rId1228" Type="http://schemas.openxmlformats.org/officeDocument/2006/relationships/hyperlink" Target="http://privateerpress.com/files/products/41123_CroesCutthroats_WEB_0.jpg" TargetMode="External"/><Relationship Id="rId1435" Type="http://schemas.openxmlformats.org/officeDocument/2006/relationships/hyperlink" Target="http://privateerpress.com/files/products/34049_Helldiver_WEB.jpg" TargetMode="External"/><Relationship Id="rId2058" Type="http://schemas.openxmlformats.org/officeDocument/2006/relationships/hyperlink" Target="http://www.gibke.com/WarMachineHordes/PIPimages/Minions/feralgeist.jpg" TargetMode="External"/><Relationship Id="rId5" Type="http://schemas.openxmlformats.org/officeDocument/2006/relationships/hyperlink" Target="http://privateerpress.com/warmachine/gallery/mercenaries/units/cephalyx-dominator" TargetMode="External"/><Relationship Id="rId237" Type="http://schemas.openxmlformats.org/officeDocument/2006/relationships/hyperlink" Target="http://privateerpress.com/warmachine/gallery/cryx/units/necrosurgeon-stitch-thralls" TargetMode="External"/><Relationship Id="rId791" Type="http://schemas.openxmlformats.org/officeDocument/2006/relationships/hyperlink" Target="http://privateerpress.com/hordes/gallery/legion-of-everblight/privateer-exclusives/thagrosh-painter-of-everblight" TargetMode="External"/><Relationship Id="rId889" Type="http://schemas.openxmlformats.org/officeDocument/2006/relationships/hyperlink" Target="http://privateerpress.com/hordes/gallery/skorne/warlocks/supreme-archdomina-makeda" TargetMode="External"/><Relationship Id="rId1074" Type="http://schemas.openxmlformats.org/officeDocument/2006/relationships/hyperlink" Target="http://privateerpress.com/files/products/32054_HighExemplarGravus_WEB.jpg" TargetMode="External"/><Relationship Id="rId1642" Type="http://schemas.openxmlformats.org/officeDocument/2006/relationships/hyperlink" Target="http://privateerpress.com/files/products/72059_EpicBaldurWEB.jpg" TargetMode="External"/><Relationship Id="rId1947" Type="http://schemas.openxmlformats.org/officeDocument/2006/relationships/hyperlink" Target="http://www.gibke.com/WarMachineHordes/PIPimages/Circle/Skinwalkers.jpg" TargetMode="External"/><Relationship Id="rId444" Type="http://schemas.openxmlformats.org/officeDocument/2006/relationships/hyperlink" Target="http://privateerpress.com/warmachine/gallery/khador/units/greylord-ternion" TargetMode="External"/><Relationship Id="rId651" Type="http://schemas.openxmlformats.org/officeDocument/2006/relationships/hyperlink" Target="http://privateerpress.com/hordes/gallery/trollbloods/privateer-exclusives/long-riders-unit" TargetMode="External"/><Relationship Id="rId749" Type="http://schemas.openxmlformats.org/officeDocument/2006/relationships/hyperlink" Target="http://privateerpress.com/hordes/gallery/circle-orboros/warbeasts/woldwyrd" TargetMode="External"/><Relationship Id="rId1281" Type="http://schemas.openxmlformats.org/officeDocument/2006/relationships/hyperlink" Target="http://privateerpress.com/files/products/31062_Cyclone_WEB.jpg" TargetMode="External"/><Relationship Id="rId1379" Type="http://schemas.openxmlformats.org/officeDocument/2006/relationships/hyperlink" Target="http://privateerpress.com/files/products/33078_KoldunKapitanValachev_WEB.jpg" TargetMode="External"/><Relationship Id="rId1502" Type="http://schemas.openxmlformats.org/officeDocument/2006/relationships/hyperlink" Target="http://privateerpress.com/files/products/35014_MageHunterStrikeForceWEB.jpg" TargetMode="External"/><Relationship Id="rId1586" Type="http://schemas.openxmlformats.org/officeDocument/2006/relationships/hyperlink" Target="http://privateerpress.com/files/products/71042_Fennblades_WEB_0.jpg" TargetMode="External"/><Relationship Id="rId1807" Type="http://schemas.openxmlformats.org/officeDocument/2006/relationships/hyperlink" Target="http://www.gibke.com/WarMachineHordes/PIPimages/Cygnar/3D-Box-Cygnar-Left.jpg" TargetMode="External"/><Relationship Id="rId2125" Type="http://schemas.openxmlformats.org/officeDocument/2006/relationships/hyperlink" Target="http://www.gibke.com/WarMachineHordes/PIPimages/Khador/PIP24001_khador-battlegroup.jpg" TargetMode="External"/><Relationship Id="rId290" Type="http://schemas.openxmlformats.org/officeDocument/2006/relationships/hyperlink" Target="http://privateerpress.com/warmachine/gallery/the-protectorate-of-menoth/warjacks/guardian" TargetMode="External"/><Relationship Id="rId304" Type="http://schemas.openxmlformats.org/officeDocument/2006/relationships/hyperlink" Target="http://privateerpress.com/warmachine/gallery/the-protectorate-of-menoth/units/deliverers" TargetMode="External"/><Relationship Id="rId388" Type="http://schemas.openxmlformats.org/officeDocument/2006/relationships/hyperlink" Target="http://privateerpress.com/warmachine/gallery/cryx/solos/necrotech-scrap-thrall" TargetMode="External"/><Relationship Id="rId511" Type="http://schemas.openxmlformats.org/officeDocument/2006/relationships/hyperlink" Target="http://privateerpress.com/warmachine/gallery/retribution-of-scyrah/solos/fane-knight-skeryth-issyen" TargetMode="External"/><Relationship Id="rId609" Type="http://schemas.openxmlformats.org/officeDocument/2006/relationships/hyperlink" Target="http://privateerpress.com/hordes/gallery/starter-products/hordes-two-player-battle-box" TargetMode="External"/><Relationship Id="rId956" Type="http://schemas.openxmlformats.org/officeDocument/2006/relationships/hyperlink" Target="http://privateerpress.com/warmachine/books/forces-of-warmachine-protectorate-of-menoth" TargetMode="External"/><Relationship Id="rId1141" Type="http://schemas.openxmlformats.org/officeDocument/2006/relationships/hyperlink" Target="http://privateerpress.com/files/products/41018_AshlynnDElyse_WEB.jpg" TargetMode="External"/><Relationship Id="rId1239" Type="http://schemas.openxmlformats.org/officeDocument/2006/relationships/hyperlink" Target="http://privateerpress.com/files/products/31017_ArcaneTempestGunMages-Classic_WEB.jpg" TargetMode="External"/><Relationship Id="rId1793" Type="http://schemas.openxmlformats.org/officeDocument/2006/relationships/hyperlink" Target="http://privateerpress.com/files/products/75061_CroakRaiders_WEB.jpg" TargetMode="External"/><Relationship Id="rId2069" Type="http://schemas.openxmlformats.org/officeDocument/2006/relationships/hyperlink" Target="http://www.gibke.com/WarMachineHordes/PIPimages/Minions/Thrullg.jpg" TargetMode="External"/><Relationship Id="rId85" Type="http://schemas.openxmlformats.org/officeDocument/2006/relationships/hyperlink" Target="http://privateerpress.com/warmachine/gallery/cygnar/warjacks/ol-rowdy" TargetMode="External"/><Relationship Id="rId150" Type="http://schemas.openxmlformats.org/officeDocument/2006/relationships/hyperlink" Target="http://privateerpress.com/warmachine/gallery/mercenaries/warjacks/ghordson-avalancher" TargetMode="External"/><Relationship Id="rId595" Type="http://schemas.openxmlformats.org/officeDocument/2006/relationships/hyperlink" Target="http://privateerpress.com/hordes/gallery/minions/units/bog-trog-ambushers" TargetMode="External"/><Relationship Id="rId816" Type="http://schemas.openxmlformats.org/officeDocument/2006/relationships/hyperlink" Target="http://privateerpress.com/hordes/gallery/skorne/privateer-exclusives/immortals" TargetMode="External"/><Relationship Id="rId1001" Type="http://schemas.openxmlformats.org/officeDocument/2006/relationships/hyperlink" Target="http://privateerpress.com/warmachine/gallery/khador/solos/kovnik-jozef-grigorovich" TargetMode="External"/><Relationship Id="rId1446" Type="http://schemas.openxmlformats.org/officeDocument/2006/relationships/hyperlink" Target="http://privateerpress.com/files/products/34060_TheWithershadowCombine_WEB.jpg" TargetMode="External"/><Relationship Id="rId1653" Type="http://schemas.openxmlformats.org/officeDocument/2006/relationships/hyperlink" Target="http://privateerpress.com/files/products/72071_TharnBloodtrackersWEB.jpg" TargetMode="External"/><Relationship Id="rId1860" Type="http://schemas.openxmlformats.org/officeDocument/2006/relationships/hyperlink" Target="http://www.gibke.com/WarMachineHordes/PIPimages/Mercs/pip-41012.jpg" TargetMode="External"/><Relationship Id="rId248" Type="http://schemas.openxmlformats.org/officeDocument/2006/relationships/hyperlink" Target="http://privateerpress.com/warmachine/gallery/cryx/units/the-withershadow-combine" TargetMode="External"/><Relationship Id="rId455" Type="http://schemas.openxmlformats.org/officeDocument/2006/relationships/hyperlink" Target="http://privateerpress.com/warmachine/gallery/khador/units/man-o-war-demolition-corps" TargetMode="External"/><Relationship Id="rId662" Type="http://schemas.openxmlformats.org/officeDocument/2006/relationships/hyperlink" Target="http://privateerpress.com/hordes/gallery/trollbloods/battle-engines/trollkin-war-wagon" TargetMode="External"/><Relationship Id="rId1085" Type="http://schemas.openxmlformats.org/officeDocument/2006/relationships/hyperlink" Target="http://privateerpress.com/files/products/32064_VassalMechanik_WEB.jpg" TargetMode="External"/><Relationship Id="rId1292" Type="http://schemas.openxmlformats.org/officeDocument/2006/relationships/hyperlink" Target="http://privateerpress.com/files/products/31072_StormsmithStormTower_WEB.jpg" TargetMode="External"/><Relationship Id="rId1306" Type="http://schemas.openxmlformats.org/officeDocument/2006/relationships/hyperlink" Target="http://privateerpress.com/files/products/31088_SentinelWEB.jpg" TargetMode="External"/><Relationship Id="rId1513" Type="http://schemas.openxmlformats.org/officeDocument/2006/relationships/hyperlink" Target="http://privateerpress.com/files/products/35024_DawnguardDestors_WEB.jpg" TargetMode="External"/><Relationship Id="rId1720" Type="http://schemas.openxmlformats.org/officeDocument/2006/relationships/hyperlink" Target="http://privateerpress.com/files/products/74037_MolikKarn_WEB.jpg" TargetMode="External"/><Relationship Id="rId1958" Type="http://schemas.openxmlformats.org/officeDocument/2006/relationships/hyperlink" Target="http://www.gibke.com/WarMachineHordes/PIPimages/Legion/vayl-disciple-of-everblight.jpg" TargetMode="External"/><Relationship Id="rId2136" Type="http://schemas.openxmlformats.org/officeDocument/2006/relationships/hyperlink" Target="http://privateerpress.com/files/products/71094_GlacierKing_WEB.jpg" TargetMode="External"/><Relationship Id="rId12" Type="http://schemas.openxmlformats.org/officeDocument/2006/relationships/hyperlink" Target="http://privateerpress.com/warmachine/gallery/mercenaries/units/hammerfall-high-shield-gun-corps-officer-and-standard-bearer" TargetMode="External"/><Relationship Id="rId108" Type="http://schemas.openxmlformats.org/officeDocument/2006/relationships/hyperlink" Target="http://privateerpress.com/warmachine/gallery/mercenaries/solos/anastasia-di-bray" TargetMode="External"/><Relationship Id="rId315" Type="http://schemas.openxmlformats.org/officeDocument/2006/relationships/hyperlink" Target="http://privateerpress.com/warmachine/gallery/the-protectorate-of-menoth/privateer-exclusives/revenger-classic" TargetMode="External"/><Relationship Id="rId522" Type="http://schemas.openxmlformats.org/officeDocument/2006/relationships/hyperlink" Target="http://privateerpress.com/warmachine/gallery/starter-products/retribution-of-scyrah-battlegroup" TargetMode="External"/><Relationship Id="rId967" Type="http://schemas.openxmlformats.org/officeDocument/2006/relationships/hyperlink" Target="http://privateerpress.com/hordes/books/forces-of-hordes-skorne" TargetMode="External"/><Relationship Id="rId1152" Type="http://schemas.openxmlformats.org/officeDocument/2006/relationships/hyperlink" Target="http://privateerpress.com/files/products/41036_GrundbackBlaster_WEB.jpg" TargetMode="External"/><Relationship Id="rId1597" Type="http://schemas.openxmlformats.org/officeDocument/2006/relationships/hyperlink" Target="http://privateerpress.com/files/products/71064_ScattergunnerUAWEB.jpg" TargetMode="External"/><Relationship Id="rId1818" Type="http://schemas.openxmlformats.org/officeDocument/2006/relationships/hyperlink" Target="http://www.gibke.com/WarMachineHordes/PIPimages/Menoth/Protectorate3d.jpg" TargetMode="External"/><Relationship Id="rId2203" Type="http://schemas.openxmlformats.org/officeDocument/2006/relationships/hyperlink" Target="http://privateerpress.com/warmachine/gallery/accessories/warmachine-5-area-of-effect-ring-marker" TargetMode="External"/><Relationship Id="rId96" Type="http://schemas.openxmlformats.org/officeDocument/2006/relationships/hyperlink" Target="http://privateerpress.com/warmachine/gallery/cryx/privateer-exclusives/classic-defiler" TargetMode="External"/><Relationship Id="rId161" Type="http://schemas.openxmlformats.org/officeDocument/2006/relationships/hyperlink" Target="http://privateerpress.com/warmachine/gallery/mercenaries/warjacks/rocinante" TargetMode="External"/><Relationship Id="rId399" Type="http://schemas.openxmlformats.org/officeDocument/2006/relationships/hyperlink" Target="http://privateerpress.com/warmachine/gallery/cygnar/colossals/stormwall" TargetMode="External"/><Relationship Id="rId827" Type="http://schemas.openxmlformats.org/officeDocument/2006/relationships/hyperlink" Target="http://privateerpress.com/hordes/gallery/legion-of-everblight/warlocks/lylyth-shadow-of-everblight" TargetMode="External"/><Relationship Id="rId1012" Type="http://schemas.openxmlformats.org/officeDocument/2006/relationships/hyperlink" Target="http://store.privateerpress.com/sturgisthecorruptedcryxepicwarcasterexclusive.aspx" TargetMode="External"/><Relationship Id="rId1457" Type="http://schemas.openxmlformats.org/officeDocument/2006/relationships/hyperlink" Target="http://privateerpress.com/files/products/34070_RipjawWEB.jpg" TargetMode="External"/><Relationship Id="rId1664" Type="http://schemas.openxmlformats.org/officeDocument/2006/relationships/hyperlink" Target="http://privateerpress.com/files/products/72080_UnaTheFalconer_WEB.jpg" TargetMode="External"/><Relationship Id="rId1871" Type="http://schemas.openxmlformats.org/officeDocument/2006/relationships/hyperlink" Target="http://www.gibke.com/WarMachineHordes/PIPimages/Mercs/42001-precursor-knights-box-set.jpg" TargetMode="External"/><Relationship Id="rId259" Type="http://schemas.openxmlformats.org/officeDocument/2006/relationships/hyperlink" Target="http://privateerpress.com/warmachine/gallery/cryx/warcasters/pirate-queen-skarre" TargetMode="External"/><Relationship Id="rId466" Type="http://schemas.openxmlformats.org/officeDocument/2006/relationships/hyperlink" Target="http://privateerpress.com/hordes/gallery/starter-products/all-in-one-army-boxes/hordes-all-in-one-army-box-circle-orboros" TargetMode="External"/><Relationship Id="rId673" Type="http://schemas.openxmlformats.org/officeDocument/2006/relationships/hyperlink" Target="http://privateerpress.com/hordes/gallery/trollbloods/units/skaldi-bonehammer" TargetMode="External"/><Relationship Id="rId880" Type="http://schemas.openxmlformats.org/officeDocument/2006/relationships/hyperlink" Target="http://privateerpress.com/hordes/gallery/skorne/warlocks/archdomina-makeda" TargetMode="External"/><Relationship Id="rId1096" Type="http://schemas.openxmlformats.org/officeDocument/2006/relationships/hyperlink" Target="http://privateerpress.com/files/products/32074_AttendandPriest_WEB.jpg" TargetMode="External"/><Relationship Id="rId1317" Type="http://schemas.openxmlformats.org/officeDocument/2006/relationships/hyperlink" Target="http://privateerpress.com/files/products/stormblade%20captain.jpeg" TargetMode="External"/><Relationship Id="rId1524" Type="http://schemas.openxmlformats.org/officeDocument/2006/relationships/hyperlink" Target="http://privateerpress.com/files/products/35035_Aspis_WEB.jpg" TargetMode="External"/><Relationship Id="rId1731" Type="http://schemas.openxmlformats.org/officeDocument/2006/relationships/hyperlink" Target="http://privateerpress.com/files/products/74061_TiberionWEB.jpg" TargetMode="External"/><Relationship Id="rId1969" Type="http://schemas.openxmlformats.org/officeDocument/2006/relationships/hyperlink" Target="http://www.gibke.com/WarMachineHordes/PIPimages/Legion/spawning_vessel.jpg" TargetMode="External"/><Relationship Id="rId2147" Type="http://schemas.openxmlformats.org/officeDocument/2006/relationships/hyperlink" Target="http://privateerpress.com/warmachine/gallery/retribution-of-scyrah/units/house-vyre-electromancers" TargetMode="External"/><Relationship Id="rId23" Type="http://schemas.openxmlformats.org/officeDocument/2006/relationships/hyperlink" Target="http://privateerpress.com/warmachine/gallery/mercenaries/units/steelhead-halberdiers" TargetMode="External"/><Relationship Id="rId119" Type="http://schemas.openxmlformats.org/officeDocument/2006/relationships/hyperlink" Target="http://privateerpress.com/warmachine/gallery/mercenaries/solos/harlan-phineas-versh-illuminated-one" TargetMode="External"/><Relationship Id="rId326" Type="http://schemas.openxmlformats.org/officeDocument/2006/relationships/hyperlink" Target="http://privateerpress.com/warmachine/gallery/the-protectorate-of-menoth/solos/knights-exemplar-seneschal" TargetMode="External"/><Relationship Id="rId533" Type="http://schemas.openxmlformats.org/officeDocument/2006/relationships/hyperlink" Target="http://privateerpress.com/warmachine/gallery/convergence-of-cyriss/units/eradicators" TargetMode="External"/><Relationship Id="rId978" Type="http://schemas.openxmlformats.org/officeDocument/2006/relationships/hyperlink" Target="http://privateerpress.com/warmachine/gallery/khador/solos/koldun-lord" TargetMode="External"/><Relationship Id="rId1163" Type="http://schemas.openxmlformats.org/officeDocument/2006/relationships/hyperlink" Target="http://privateerpress.com/files/products/41048_LordRockbottomExpeditionFinancier_WEB.jpg" TargetMode="External"/><Relationship Id="rId1370" Type="http://schemas.openxmlformats.org/officeDocument/2006/relationships/hyperlink" Target="http://privateerpress.com/files/products/33070_GreylordEscort_WEB.jpg" TargetMode="External"/><Relationship Id="rId1829" Type="http://schemas.openxmlformats.org/officeDocument/2006/relationships/hyperlink" Target="http://www.gibke.com/WarMachineHordes/PIPimages/Khador/pip33090.jpg" TargetMode="External"/><Relationship Id="rId2007" Type="http://schemas.openxmlformats.org/officeDocument/2006/relationships/hyperlink" Target="http://www.gibke.com/WarMachineHordes/PIPimages/Skorne/praetorian-swordsmen-unit.jpg" TargetMode="External"/><Relationship Id="rId740" Type="http://schemas.openxmlformats.org/officeDocument/2006/relationships/hyperlink" Target="http://privateerpress.com/hordes/gallery/circle-orboros/warbeasts/rip-horn-satyr" TargetMode="External"/><Relationship Id="rId838" Type="http://schemas.openxmlformats.org/officeDocument/2006/relationships/hyperlink" Target="http://privateerpress.com/hordes/gallery/legion-of-everblight/warbeasts/carnivean" TargetMode="External"/><Relationship Id="rId1023" Type="http://schemas.openxmlformats.org/officeDocument/2006/relationships/hyperlink" Target="http://store.privateerpress.com/images/products/detail/35054_KaelyssaNightsWhisper_WEB.jpg" TargetMode="External"/><Relationship Id="rId1468" Type="http://schemas.openxmlformats.org/officeDocument/2006/relationships/hyperlink" Target="http://privateerpress.com/files/products/34079_BaneRiders_WEB.jpg" TargetMode="External"/><Relationship Id="rId1675" Type="http://schemas.openxmlformats.org/officeDocument/2006/relationships/hyperlink" Target="http://privateerpress.com/files/products/73021_Angelius_WEB.jpg" TargetMode="External"/><Relationship Id="rId1882" Type="http://schemas.openxmlformats.org/officeDocument/2006/relationships/hyperlink" Target="http://www.gibke.com/WarMachineHordes/PIPimages/Trolls/kriel_warrior_box.jpg" TargetMode="External"/><Relationship Id="rId172" Type="http://schemas.openxmlformats.org/officeDocument/2006/relationships/hyperlink" Target="http://privateerpress.com/warmachine/gallery/mercenaries/warcasters/durgen-madhammer" TargetMode="External"/><Relationship Id="rId477" Type="http://schemas.openxmlformats.org/officeDocument/2006/relationships/hyperlink" Target="http://privateerpress.com/warmachine/gallery/retribution-of-scyrah/warjacks/aspis" TargetMode="External"/><Relationship Id="rId600" Type="http://schemas.openxmlformats.org/officeDocument/2006/relationships/hyperlink" Target="http://privateerpress.com/hordes/gallery/minions/units/farrow-brigands-unit" TargetMode="External"/><Relationship Id="rId684" Type="http://schemas.openxmlformats.org/officeDocument/2006/relationships/hyperlink" Target="http://privateerpress.com/hordes/gallery/trollbloods/units/trollkin-warders" TargetMode="External"/><Relationship Id="rId1230" Type="http://schemas.openxmlformats.org/officeDocument/2006/relationships/hyperlink" Target="http://privateerpress.com/warmachine/gallery/mercenaries/solos/sergeant-nicolas-verendrye" TargetMode="External"/><Relationship Id="rId1328" Type="http://schemas.openxmlformats.org/officeDocument/2006/relationships/hyperlink" Target="http://privateerpress.com/files/products/33017_DoomReavers_WEB_0.jpg" TargetMode="External"/><Relationship Id="rId1535" Type="http://schemas.openxmlformats.org/officeDocument/2006/relationships/hyperlink" Target="http://privateerpress.com/files/products/35055_Chimera_WEB.jpg" TargetMode="External"/><Relationship Id="rId2060" Type="http://schemas.openxmlformats.org/officeDocument/2006/relationships/hyperlink" Target="http://www.gibke.com/WarMachineHordes/PIPimages/Minions/dahlia-hallyr-and-skarath.jpg" TargetMode="External"/><Relationship Id="rId2158" Type="http://schemas.openxmlformats.org/officeDocument/2006/relationships/hyperlink" Target="http://privateerpress.com/files/products/74090_ExtollerAdvocate_WEB.jpg" TargetMode="External"/><Relationship Id="rId337" Type="http://schemas.openxmlformats.org/officeDocument/2006/relationships/hyperlink" Target="http://privateerpress.com/warmachine/gallery/khador/warjacks/ruin" TargetMode="External"/><Relationship Id="rId891" Type="http://schemas.openxmlformats.org/officeDocument/2006/relationships/hyperlink" Target="http://privateerpress.com/hordes/gallery/skorne/warlocks/void-seer-mordikaar" TargetMode="External"/><Relationship Id="rId905" Type="http://schemas.openxmlformats.org/officeDocument/2006/relationships/hyperlink" Target="http://privateerpress.com/hordes/gallery/skorne/warbeasts/extreme-titan-gladiator" TargetMode="External"/><Relationship Id="rId989" Type="http://schemas.openxmlformats.org/officeDocument/2006/relationships/hyperlink" Target="http://privateerpress.com/warmachine/gallery/khador/privateer-exclusives/extreme-juggernaut" TargetMode="External"/><Relationship Id="rId1742" Type="http://schemas.openxmlformats.org/officeDocument/2006/relationships/hyperlink" Target="http://privateerpress.com/files/products/74073_MortitheurgeWillbreakerWEB.jpg" TargetMode="External"/><Relationship Id="rId2018" Type="http://schemas.openxmlformats.org/officeDocument/2006/relationships/hyperlink" Target="http://www.gibke.com/WarMachineHordes/PIPimages/Skorne/titan-bronzeback.jpg" TargetMode="External"/><Relationship Id="rId34" Type="http://schemas.openxmlformats.org/officeDocument/2006/relationships/hyperlink" Target="http://privateerpress.com/warmachine/gallery/cygnar/privateer-exclusives/silver-line-stormguard" TargetMode="External"/><Relationship Id="rId544" Type="http://schemas.openxmlformats.org/officeDocument/2006/relationships/hyperlink" Target="http://privateerpress.com/warmachine/gallery/convergence-of-cyriss/solos/enigma-foundry" TargetMode="External"/><Relationship Id="rId751" Type="http://schemas.openxmlformats.org/officeDocument/2006/relationships/hyperlink" Target="http://privateerpress.com/hordes/gallery/circle-orboros/solos/druid-wilder" TargetMode="External"/><Relationship Id="rId849" Type="http://schemas.openxmlformats.org/officeDocument/2006/relationships/hyperlink" Target="http://privateerpress.com/hordes/gallery/legion-of-everblight/warbeasts/ravagore" TargetMode="External"/><Relationship Id="rId1174" Type="http://schemas.openxmlformats.org/officeDocument/2006/relationships/hyperlink" Target="http://privateerpress.com/files/products/41062_EiryssAngelofRetribution_WEB.jpg" TargetMode="External"/><Relationship Id="rId1381" Type="http://schemas.openxmlformats.org/officeDocument/2006/relationships/hyperlink" Target="http://privateerpress.com/files/products/33082_Torch_WEB.jpg" TargetMode="External"/><Relationship Id="rId1479" Type="http://schemas.openxmlformats.org/officeDocument/2006/relationships/hyperlink" Target="http://privateerpress.com/files/products/34099_CryxSatyxisRaiders10WEB.jpg" TargetMode="External"/><Relationship Id="rId1602" Type="http://schemas.openxmlformats.org/officeDocument/2006/relationships/hyperlink" Target="http://privateerpress.com/files/products/71070_HuntersGrimWEB.jpg" TargetMode="External"/><Relationship Id="rId1686" Type="http://schemas.openxmlformats.org/officeDocument/2006/relationships/hyperlink" Target="http://privateerpress.com/files/products/73058_KallusWEB.jpg" TargetMode="External"/><Relationship Id="rId183" Type="http://schemas.openxmlformats.org/officeDocument/2006/relationships/hyperlink" Target="http://privateerpress.com/warmachine/gallery/cygnar/solos/captain-maxwell-finn" TargetMode="External"/><Relationship Id="rId390" Type="http://schemas.openxmlformats.org/officeDocument/2006/relationships/hyperlink" Target="http://privateerpress.com/warmachine/gallery/cryx/solos/pistol-wraith-variant" TargetMode="External"/><Relationship Id="rId404" Type="http://schemas.openxmlformats.org/officeDocument/2006/relationships/hyperlink" Target="http://privateerpress.com/warmachine/gallery/khador/warcasters/koldun-kommander-aleksandra-zerkova" TargetMode="External"/><Relationship Id="rId611" Type="http://schemas.openxmlformats.org/officeDocument/2006/relationships/hyperlink" Target="http://privateerpress.com/hordes/gallery/starter-products/trollbloods-battlegroup-starter" TargetMode="External"/><Relationship Id="rId1034" Type="http://schemas.openxmlformats.org/officeDocument/2006/relationships/hyperlink" Target="http://privateerpress.com/files/products/31114_StormLances_WEB.jpg" TargetMode="External"/><Relationship Id="rId1241" Type="http://schemas.openxmlformats.org/officeDocument/2006/relationships/hyperlink" Target="http://privateerpress.com/files/products/31020_CommanderColemanStryker-Variant_WEB.jpg" TargetMode="External"/><Relationship Id="rId1339" Type="http://schemas.openxmlformats.org/officeDocument/2006/relationships/hyperlink" Target="http://privateerpress.com/files/products/33033_OldWitchofKhadorandScrapjack_WEB.jpg" TargetMode="External"/><Relationship Id="rId1893" Type="http://schemas.openxmlformats.org/officeDocument/2006/relationships/hyperlink" Target="http://www.gibke.com/WarMachineHordes/PIPimages/Trolls/stone-scribe-chronicler.jpg" TargetMode="External"/><Relationship Id="rId1907" Type="http://schemas.openxmlformats.org/officeDocument/2006/relationships/hyperlink" Target="http://www.gibke.com/WarMachineHordes/PIPimages/Trolls/skaldi_CLPD.jpg" TargetMode="External"/><Relationship Id="rId2071" Type="http://schemas.openxmlformats.org/officeDocument/2006/relationships/hyperlink" Target="http://www.gibke.com/WarMachineHordes/PIPimages/Mercs/mule.jpg" TargetMode="External"/><Relationship Id="rId250" Type="http://schemas.openxmlformats.org/officeDocument/2006/relationships/hyperlink" Target="http://privateerpress.com/warmachine/gallery/cryx/warcasters/asphyxious-the-hellbringer" TargetMode="External"/><Relationship Id="rId488" Type="http://schemas.openxmlformats.org/officeDocument/2006/relationships/hyperlink" Target="http://privateerpress.com/warmachine/gallery/retribution-of-scyrah/warjacks/moros" TargetMode="External"/><Relationship Id="rId695" Type="http://schemas.openxmlformats.org/officeDocument/2006/relationships/hyperlink" Target="http://privateerpress.com/hordes/gallery/trollbloods/solos/trollkin-skinner" TargetMode="External"/><Relationship Id="rId709" Type="http://schemas.openxmlformats.org/officeDocument/2006/relationships/hyperlink" Target="http://privateerpress.com/hordes/gallery/circle-orboros/privateer-exclusives/tharn-wolf-rider" TargetMode="External"/><Relationship Id="rId916" Type="http://schemas.openxmlformats.org/officeDocument/2006/relationships/hyperlink" Target="http://privateerpress.com/hordes/gallery/skorne/solos/ancestral-guardian" TargetMode="External"/><Relationship Id="rId1101" Type="http://schemas.openxmlformats.org/officeDocument/2006/relationships/hyperlink" Target="http://privateerpress.com/files/products/32082_KnightsExemplarWEB.jpg" TargetMode="External"/><Relationship Id="rId1546" Type="http://schemas.openxmlformats.org/officeDocument/2006/relationships/hyperlink" Target="http://privateerpress.com/files/products/36001_AuroraNumenofAerogenesis_WEB.jpg" TargetMode="External"/><Relationship Id="rId1753" Type="http://schemas.openxmlformats.org/officeDocument/2006/relationships/hyperlink" Target="http://privateerpress.com/files/products/74083_AradusSoldier_WEB.jpg" TargetMode="External"/><Relationship Id="rId1960" Type="http://schemas.openxmlformats.org/officeDocument/2006/relationships/hyperlink" Target="http://www.gibke.com/WarMachineHordes/PIPimages/Legion/teraph.jpg" TargetMode="External"/><Relationship Id="rId2169" Type="http://schemas.openxmlformats.org/officeDocument/2006/relationships/hyperlink" Target="http://privateerpress.com/warmachine/gallery/accessories/convergence-of-cyriss-token-set" TargetMode="External"/><Relationship Id="rId45" Type="http://schemas.openxmlformats.org/officeDocument/2006/relationships/hyperlink" Target="http://privateerpress.com/warmachine/gallery/cygnar/privateer-exclusives/major-markus-siege-brisbane" TargetMode="External"/><Relationship Id="rId110" Type="http://schemas.openxmlformats.org/officeDocument/2006/relationships/hyperlink" Target="http://privateerpress.com/warmachine/gallery/mercenaries/solos/boson-grogspar" TargetMode="External"/><Relationship Id="rId348" Type="http://schemas.openxmlformats.org/officeDocument/2006/relationships/hyperlink" Target="http://privateerpress.com/warmachine/gallery/the-protectorate-of-menoth/units/flame-bringers" TargetMode="External"/><Relationship Id="rId555" Type="http://schemas.openxmlformats.org/officeDocument/2006/relationships/hyperlink" Target="http://privateerpress.com/warmachine/gallery/convergence-of-cyriss/warjacks/modulator" TargetMode="External"/><Relationship Id="rId762" Type="http://schemas.openxmlformats.org/officeDocument/2006/relationships/hyperlink" Target="http://privateerpress.com/hordes/gallery/circle-orboros/units/nuala-the-huntress" TargetMode="External"/><Relationship Id="rId1185" Type="http://schemas.openxmlformats.org/officeDocument/2006/relationships/hyperlink" Target="http://privateerpress.com/files/products/41076_TaryndilaRovissiLlaeleseGunMage_WEB.jpg" TargetMode="External"/><Relationship Id="rId1392" Type="http://schemas.openxmlformats.org/officeDocument/2006/relationships/hyperlink" Target="http://privateerpress.com/files/products/33097_DrakhunDragoonWEB.jpg" TargetMode="External"/><Relationship Id="rId1406" Type="http://schemas.openxmlformats.org/officeDocument/2006/relationships/hyperlink" Target="http://privateerpress.com/warmachine/gallery/cryx/warcasters/iron-lich-asphyxious-classic" TargetMode="External"/><Relationship Id="rId1613" Type="http://schemas.openxmlformats.org/officeDocument/2006/relationships/hyperlink" Target="http://privateerpress.com/files/products/71082_PygBushwhackers10man_WEB_0.jpg" TargetMode="External"/><Relationship Id="rId1820" Type="http://schemas.openxmlformats.org/officeDocument/2006/relationships/hyperlink" Target="http://www.gibke.com/WarMachineHordes/PIPimages/Khador/winter_guard_troopers_blister.jpg" TargetMode="External"/><Relationship Id="rId2029" Type="http://schemas.openxmlformats.org/officeDocument/2006/relationships/hyperlink" Target="http://www.gibke.com/WarMachineHordes/PIPimages/Skorne/karax.jpg" TargetMode="External"/><Relationship Id="rId194" Type="http://schemas.openxmlformats.org/officeDocument/2006/relationships/hyperlink" Target="http://privateerpress.com/warmachine/gallery/cygnar/units/arcane-tempest-gun-mage-officer" TargetMode="External"/><Relationship Id="rId208" Type="http://schemas.openxmlformats.org/officeDocument/2006/relationships/hyperlink" Target="http://privateerpress.com/warmachine/gallery/cygnar/units/stormguard" TargetMode="External"/><Relationship Id="rId415" Type="http://schemas.openxmlformats.org/officeDocument/2006/relationships/hyperlink" Target="http://privateerpress.com/warmachine/gallery/khador/warcasters/the-butcher-of-khardov-classic" TargetMode="External"/><Relationship Id="rId622" Type="http://schemas.openxmlformats.org/officeDocument/2006/relationships/hyperlink" Target="http://privateerpress.com/hordes/gallery/trollbloods/warlocks/hoarluk-doomshaper-rage-of-dhunia" TargetMode="External"/><Relationship Id="rId1045" Type="http://schemas.openxmlformats.org/officeDocument/2006/relationships/hyperlink" Target="http://privateerpress.com/files/products/32031_TheHarbingerofMenoth_WEB.jpg" TargetMode="External"/><Relationship Id="rId1252" Type="http://schemas.openxmlformats.org/officeDocument/2006/relationships/hyperlink" Target="http://privateerpress.com/files/products/31032_MajorMarkusSiegeBrisbane_WEB.jpg" TargetMode="External"/><Relationship Id="rId1697" Type="http://schemas.openxmlformats.org/officeDocument/2006/relationships/hyperlink" Target="http://privateerpress.com/files/products/73071_RaptorUnitWEB.jpg" TargetMode="External"/><Relationship Id="rId1918" Type="http://schemas.openxmlformats.org/officeDocument/2006/relationships/hyperlink" Target="http://www.gibke.com/WarMachineHordes/PIPimages/Circle/gorax.jpg" TargetMode="External"/><Relationship Id="rId2082" Type="http://schemas.openxmlformats.org/officeDocument/2006/relationships/hyperlink" Target="http://www.gibke.com/WarMachineHordes/PIPimages/Mercs/pip-42008.jpg" TargetMode="External"/><Relationship Id="rId261" Type="http://schemas.openxmlformats.org/officeDocument/2006/relationships/hyperlink" Target="http://privateerpress.com/warmachine/gallery/cryx/warcasters/skarre-queen-of-the-broken-coast" TargetMode="External"/><Relationship Id="rId499" Type="http://schemas.openxmlformats.org/officeDocument/2006/relationships/hyperlink" Target="http://privateerpress.com/warmachine/gallery/retribution-of-scyrah/units/houseguard-halberdier-officer-standard-bearer" TargetMode="External"/><Relationship Id="rId927" Type="http://schemas.openxmlformats.org/officeDocument/2006/relationships/hyperlink" Target="http://privateerpress.com/hordes/gallery/skorne/units/cataphract-arcuarii" TargetMode="External"/><Relationship Id="rId1112" Type="http://schemas.openxmlformats.org/officeDocument/2006/relationships/hyperlink" Target="http://privateerpress.com/files/products/32096_TempleFlameguard_WEB.jpg" TargetMode="External"/><Relationship Id="rId1557" Type="http://schemas.openxmlformats.org/officeDocument/2006/relationships/hyperlink" Target="http://privateerpress.com/files/products/36010_IronMother_WEB.jpg" TargetMode="External"/><Relationship Id="rId1764" Type="http://schemas.openxmlformats.org/officeDocument/2006/relationships/hyperlink" Target="http://privateerpress.com/files/products/75024_IronbackSpitter_WEB_0.jpg" TargetMode="External"/><Relationship Id="rId1971" Type="http://schemas.openxmlformats.org/officeDocument/2006/relationships/hyperlink" Target="http://www.gibke.com/WarMachineHordes/PIPimages/Legion/saeryn-omen-of-everblight.jpg" TargetMode="External"/><Relationship Id="rId56" Type="http://schemas.openxmlformats.org/officeDocument/2006/relationships/hyperlink" Target="http://privateerpress.com/warmachine/gallery/cygnar/warcasters/artificer-general-nemo" TargetMode="External"/><Relationship Id="rId359" Type="http://schemas.openxmlformats.org/officeDocument/2006/relationships/hyperlink" Target="http://privateerpress.com/warmachine/gallery/cryx/warjacks/cankerworm" TargetMode="External"/><Relationship Id="rId566" Type="http://schemas.openxmlformats.org/officeDocument/2006/relationships/hyperlink" Target="http://privateerpress.com/hordes/gallery/minions/solos/lanyssa-ryssyl-nyss-sorceress" TargetMode="External"/><Relationship Id="rId773" Type="http://schemas.openxmlformats.org/officeDocument/2006/relationships/hyperlink" Target="http://privateerpress.com/hordes/gallery/circle-orboros/units/tharn-ravager-shaman" TargetMode="External"/><Relationship Id="rId1196" Type="http://schemas.openxmlformats.org/officeDocument/2006/relationships/hyperlink" Target="http://privateerpress.com/files/products/41086_OgrunAssaultCorps_WEB.jpg" TargetMode="External"/><Relationship Id="rId1417" Type="http://schemas.openxmlformats.org/officeDocument/2006/relationships/hyperlink" Target="http://privateerpress.com/files/products/34024_PistolWraith_WEB.jpg" TargetMode="External"/><Relationship Id="rId1624" Type="http://schemas.openxmlformats.org/officeDocument/2006/relationships/hyperlink" Target="http://privateerpress.com/files/products/71098_ExtremeDireTrollMauler_WEB.jpg" TargetMode="External"/><Relationship Id="rId1831" Type="http://schemas.openxmlformats.org/officeDocument/2006/relationships/hyperlink" Target="http://www.gibke.com/WarMachineHordes/PIPimages/Khador/KhadoraioBack.jpg" TargetMode="External"/><Relationship Id="rId121" Type="http://schemas.openxmlformats.org/officeDocument/2006/relationships/hyperlink" Target="http://privateerpress.com/warmachine/gallery/mercenaries/solos/lord-rockbottom" TargetMode="External"/><Relationship Id="rId219" Type="http://schemas.openxmlformats.org/officeDocument/2006/relationships/hyperlink" Target="http://privateerpress.com/warmachine/gallery/cygnar/warjacks/reliant" TargetMode="External"/><Relationship Id="rId426" Type="http://schemas.openxmlformats.org/officeDocument/2006/relationships/hyperlink" Target="http://privateerpress.com/warmachine/gallery/khador/warjacks/destroyer" TargetMode="External"/><Relationship Id="rId633" Type="http://schemas.openxmlformats.org/officeDocument/2006/relationships/hyperlink" Target="http://privateerpress.com/hordes/gallery/trollbloods/warbeasts/mulg-the-ancient" TargetMode="External"/><Relationship Id="rId980" Type="http://schemas.openxmlformats.org/officeDocument/2006/relationships/hyperlink" Target="http://privateerpress.com/warmachine/gallery/khador/privateer-exclusives/assault-kommandos" TargetMode="External"/><Relationship Id="rId1056" Type="http://schemas.openxmlformats.org/officeDocument/2006/relationships/hyperlink" Target="http://privateerpress.com/files/products/32032_HighAllegiantAmonAdRaza_WEB.jpg" TargetMode="External"/><Relationship Id="rId1263" Type="http://schemas.openxmlformats.org/officeDocument/2006/relationships/hyperlink" Target="http://privateerpress.com/files/products/31043_StormLance-Grunt_WEB.jpg" TargetMode="External"/><Relationship Id="rId1929" Type="http://schemas.openxmlformats.org/officeDocument/2006/relationships/hyperlink" Target="http://www.gibke.com/WarMachineHordes/PIPimages/Circle/kromac-the-ravenous.jpg" TargetMode="External"/><Relationship Id="rId2093" Type="http://schemas.openxmlformats.org/officeDocument/2006/relationships/hyperlink" Target="http://www.gibke.com/WarMachineHordes/PIPimages/Cryx/raider_unit_box.jpg" TargetMode="External"/><Relationship Id="rId2107" Type="http://schemas.openxmlformats.org/officeDocument/2006/relationships/hyperlink" Target="http://www.gibke.com/WarMachineHordes/PIPimages/Khador/PIP33038_500.jpg" TargetMode="External"/><Relationship Id="rId840" Type="http://schemas.openxmlformats.org/officeDocument/2006/relationships/hyperlink" Target="http://privateerpress.com/hordes/gallery/legion-of-everblight/warbeasts/harrier" TargetMode="External"/><Relationship Id="rId938" Type="http://schemas.openxmlformats.org/officeDocument/2006/relationships/hyperlink" Target="http://privateerpress.com/hordes/gallery/skorne/units/praetorian-swordsmen" TargetMode="External"/><Relationship Id="rId1470" Type="http://schemas.openxmlformats.org/officeDocument/2006/relationships/hyperlink" Target="http://privateerpress.com/files/products/34081_RevenantCrewRifleman_WEB.jpg" TargetMode="External"/><Relationship Id="rId1568" Type="http://schemas.openxmlformats.org/officeDocument/2006/relationships/hyperlink" Target="http://privateerpress.com/files/products/36019_FatherLucantDivinityArchitect_WEB.jpg" TargetMode="External"/><Relationship Id="rId1775" Type="http://schemas.openxmlformats.org/officeDocument/2006/relationships/hyperlink" Target="http://privateerpress.com/files/products/75040_GatormanWitchdoctorWEB.jpg" TargetMode="External"/><Relationship Id="rId67" Type="http://schemas.openxmlformats.org/officeDocument/2006/relationships/hyperlink" Target="http://privateerpress.com/warmachine/gallery/cygnar/warcasters/lord-commander-stryker" TargetMode="External"/><Relationship Id="rId272" Type="http://schemas.openxmlformats.org/officeDocument/2006/relationships/hyperlink" Target="http://privateerpress.com/warmachine/gallery/the-protectorate-of-menoth/warcasters/high-allegiant-amon-ad-raza" TargetMode="External"/><Relationship Id="rId577" Type="http://schemas.openxmlformats.org/officeDocument/2006/relationships/hyperlink" Target="http://privateerpress.com/hordes/gallery/minions/warlocks/dr-arkadius" TargetMode="External"/><Relationship Id="rId700" Type="http://schemas.openxmlformats.org/officeDocument/2006/relationships/hyperlink" Target="http://privateerpress.com/hordes/gallery/circle-orboros/privateer-exclusives/classic-feral-warpwolf" TargetMode="External"/><Relationship Id="rId1123" Type="http://schemas.openxmlformats.org/officeDocument/2006/relationships/hyperlink" Target="http://privateerpress.com/files/products/42009_PrecursorKnightOfficerandStandard_WEB.jpg" TargetMode="External"/><Relationship Id="rId1330" Type="http://schemas.openxmlformats.org/officeDocument/2006/relationships/hyperlink" Target="http://privateerpress.com/files/products/33022_KommandantIrusk-Classic_WEB.jpg" TargetMode="External"/><Relationship Id="rId1428" Type="http://schemas.openxmlformats.org/officeDocument/2006/relationships/hyperlink" Target="http://privateerpress.com/files/products/34042_BaneLordTartarus_WEB.jpg" TargetMode="External"/><Relationship Id="rId1635" Type="http://schemas.openxmlformats.org/officeDocument/2006/relationships/hyperlink" Target="http://privateerpress.com/files/products/72050_TharnRavager_Chieftain_WEB.jpg" TargetMode="External"/><Relationship Id="rId1982" Type="http://schemas.openxmlformats.org/officeDocument/2006/relationships/hyperlink" Target="http://www.gibke.com/WarMachineHordes/PIPimages/Legion/typhon.jpg" TargetMode="External"/><Relationship Id="rId2160" Type="http://schemas.openxmlformats.org/officeDocument/2006/relationships/hyperlink" Target="http://privateerpress.com/hordes/gallery/accessories/circle-orboros-mkii-token-set" TargetMode="External"/><Relationship Id="rId132" Type="http://schemas.openxmlformats.org/officeDocument/2006/relationships/hyperlink" Target="http://privateerpress.com/warmachine/gallery/mercenaries/solos/sylys-wyshnalyrr" TargetMode="External"/><Relationship Id="rId784" Type="http://schemas.openxmlformats.org/officeDocument/2006/relationships/hyperlink" Target="http://privateerpress.com/hordes/gallery/legion-of-everblight/privateer-exclusives/blighted-legionnaires" TargetMode="External"/><Relationship Id="rId991" Type="http://schemas.openxmlformats.org/officeDocument/2006/relationships/hyperlink" Target="http://privateerpress.com/warmachine/gallery/khador/privateer-exclusives/man-o-war-shocktrooper" TargetMode="External"/><Relationship Id="rId1067" Type="http://schemas.openxmlformats.org/officeDocument/2006/relationships/hyperlink" Target="http://privateerpress.com/files/products/32047_TempleFlameguardOfficerandStandard_WEB.jpg" TargetMode="External"/><Relationship Id="rId1842" Type="http://schemas.openxmlformats.org/officeDocument/2006/relationships/hyperlink" Target="http://www.gibke.com/WarMachineHordes/PIPimages/Cryx/harrower.jpg" TargetMode="External"/><Relationship Id="rId2020" Type="http://schemas.openxmlformats.org/officeDocument/2006/relationships/hyperlink" Target="http://www.gibke.com/WarMachineHordes/PIPimages/Skorne/cyclops-brute.jpg" TargetMode="External"/><Relationship Id="rId437" Type="http://schemas.openxmlformats.org/officeDocument/2006/relationships/hyperlink" Target="http://privateerpress.com/warmachine/gallery/khador/units/assault-kommandos" TargetMode="External"/><Relationship Id="rId644" Type="http://schemas.openxmlformats.org/officeDocument/2006/relationships/hyperlink" Target="http://privateerpress.com/hordes/gallery/trollbloods/privateer-exclusives/classic-dire-troll-blitzer" TargetMode="External"/><Relationship Id="rId851" Type="http://schemas.openxmlformats.org/officeDocument/2006/relationships/hyperlink" Target="http://privateerpress.com/hordes/gallery/legion-of-everblight/warbeasts/seraph" TargetMode="External"/><Relationship Id="rId1274" Type="http://schemas.openxmlformats.org/officeDocument/2006/relationships/hyperlink" Target="http://privateerpress.com/files/products/31054_Thorn_WEB.jpg" TargetMode="External"/><Relationship Id="rId1481" Type="http://schemas.openxmlformats.org/officeDocument/2006/relationships/hyperlink" Target="http://privateerpress.com/files/products/34102_BileThralls10man_WEB.jpg" TargetMode="External"/><Relationship Id="rId1579" Type="http://schemas.openxmlformats.org/officeDocument/2006/relationships/hyperlink" Target="http://privateerpress.com/files/products/71005_GrisselBloodsong_WEB.jpg" TargetMode="External"/><Relationship Id="rId1702" Type="http://schemas.openxmlformats.org/officeDocument/2006/relationships/hyperlink" Target="http://privateerpress.com/files/products/73076_WarspearChieftainWEB.jpg" TargetMode="External"/><Relationship Id="rId2118" Type="http://schemas.openxmlformats.org/officeDocument/2006/relationships/hyperlink" Target="http://www.gibke.com/WarMachineHordes/PIPimages/Menoth/pip-32018menothtempleflameguardunit-600x600.jpg" TargetMode="External"/><Relationship Id="rId283" Type="http://schemas.openxmlformats.org/officeDocument/2006/relationships/hyperlink" Target="http://privateerpress.com/warmachine/gallery/the-protectorate-of-menoth/warjacks/blessing-of-vengeance" TargetMode="External"/><Relationship Id="rId490" Type="http://schemas.openxmlformats.org/officeDocument/2006/relationships/hyperlink" Target="http://privateerpress.com/warmachine/gallery/retribution-of-scyrah/warjacks/sphinx" TargetMode="External"/><Relationship Id="rId504" Type="http://schemas.openxmlformats.org/officeDocument/2006/relationships/hyperlink" Target="http://privateerpress.com/warmachine/gallery/retribution-of-scyrah/units/mage-hunter-infiltrators" TargetMode="External"/><Relationship Id="rId711" Type="http://schemas.openxmlformats.org/officeDocument/2006/relationships/hyperlink" Target="http://privateerpress.com/hordes/gallery/circle-orboros/privateer-exclusives/warpborn-skinwalkers-unit" TargetMode="External"/><Relationship Id="rId949" Type="http://schemas.openxmlformats.org/officeDocument/2006/relationships/hyperlink" Target="http://privateerpress.com/warmachine/books/warmachine-vengeance" TargetMode="External"/><Relationship Id="rId1134" Type="http://schemas.openxmlformats.org/officeDocument/2006/relationships/hyperlink" Target="http://privateerpress.com/files/products/41008_Talon_WEB.jpg" TargetMode="External"/><Relationship Id="rId1341" Type="http://schemas.openxmlformats.org/officeDocument/2006/relationships/hyperlink" Target="http://privateerpress.com/files/products/33035_VladimirTzepesciTheDarkChampion_WEB.jpg" TargetMode="External"/><Relationship Id="rId1786" Type="http://schemas.openxmlformats.org/officeDocument/2006/relationships/hyperlink" Target="http://privateerpress.com/files/products/75052_EfaaritScout_WEB.jpg" TargetMode="External"/><Relationship Id="rId1993" Type="http://schemas.openxmlformats.org/officeDocument/2006/relationships/hyperlink" Target="http://www.gibke.com/WarMachineHordes/PIPimages/Legion/BayalHoundOfEverblight.jpg" TargetMode="External"/><Relationship Id="rId2171" Type="http://schemas.openxmlformats.org/officeDocument/2006/relationships/hyperlink" Target="http://privateerpress.com/files/products/91069_ConvergenceWreckMarkers_WEB.jpg" TargetMode="External"/><Relationship Id="rId78" Type="http://schemas.openxmlformats.org/officeDocument/2006/relationships/hyperlink" Target="http://privateerpress.com/warmachine/gallery/cygnar/warjacks/gallant" TargetMode="External"/><Relationship Id="rId143" Type="http://schemas.openxmlformats.org/officeDocument/2006/relationships/hyperlink" Target="http://privateerpress.com/warmachine/gallery/mercenaries/privateer-exclusives/hammerfall-high-shield-gun-corps" TargetMode="External"/><Relationship Id="rId350" Type="http://schemas.openxmlformats.org/officeDocument/2006/relationships/hyperlink" Target="http://privateerpress.com/warmachine/gallery/the-protectorate-of-menoth/units/flameguard-cleansers" TargetMode="External"/><Relationship Id="rId588" Type="http://schemas.openxmlformats.org/officeDocument/2006/relationships/hyperlink" Target="http://privateerpress.com/hordes/gallery/minions/warbeasts/gun-boar" TargetMode="External"/><Relationship Id="rId795" Type="http://schemas.openxmlformats.org/officeDocument/2006/relationships/hyperlink" Target="http://privateerpress.com/hordes/gallery/legion-of-everblight/solos/beast-mistress" TargetMode="External"/><Relationship Id="rId809" Type="http://schemas.openxmlformats.org/officeDocument/2006/relationships/hyperlink" Target="http://privateerpress.com/hordes/gallery/skorne/privateer-exclusives/cataphract-cetratus" TargetMode="External"/><Relationship Id="rId1201" Type="http://schemas.openxmlformats.org/officeDocument/2006/relationships/hyperlink" Target="http://privateerpress.com/files/products/41092_RocinanteWEB.jpg" TargetMode="External"/><Relationship Id="rId1439" Type="http://schemas.openxmlformats.org/officeDocument/2006/relationships/hyperlink" Target="http://privateerpress.com/files/products/34053_PistolWraith-Variant_WEB.jpg" TargetMode="External"/><Relationship Id="rId1646" Type="http://schemas.openxmlformats.org/officeDocument/2006/relationships/hyperlink" Target="http://privateerpress.com/files/products/72063_GallowsGroveWEB.jpg" TargetMode="External"/><Relationship Id="rId1853" Type="http://schemas.openxmlformats.org/officeDocument/2006/relationships/hyperlink" Target="http://www.gibke.com/WarMachineHordes/PIPimages/Ret/3D-Box-Retribution-Left.jpg" TargetMode="External"/><Relationship Id="rId2031" Type="http://schemas.openxmlformats.org/officeDocument/2006/relationships/hyperlink" Target="http://www.gibke.com/WarMachineHordes/PIPimages/Skorne/supreme-archdomina-makeda.jpg" TargetMode="External"/><Relationship Id="rId9" Type="http://schemas.openxmlformats.org/officeDocument/2006/relationships/hyperlink" Target="http://privateerpress.com/warmachine/gallery/mercenaries/units/dannon-blythe-and-bull" TargetMode="External"/><Relationship Id="rId210" Type="http://schemas.openxmlformats.org/officeDocument/2006/relationships/hyperlink" Target="http://privateerpress.com/warmachine/gallery/cygnar/units/sword-knight-officer-standard" TargetMode="External"/><Relationship Id="rId448" Type="http://schemas.openxmlformats.org/officeDocument/2006/relationships/hyperlink" Target="http://privateerpress.com/warmachine/gallery/khador/units/iron-fang-uhlan-unit" TargetMode="External"/><Relationship Id="rId655" Type="http://schemas.openxmlformats.org/officeDocument/2006/relationships/hyperlink" Target="http://privateerpress.com/hordes/gallery/trollbloods/privateer-exclusives/pyre-troll" TargetMode="External"/><Relationship Id="rId862" Type="http://schemas.openxmlformats.org/officeDocument/2006/relationships/hyperlink" Target="http://privateerpress.com/hordes/gallery/legion-of-everblight/units/blighted-nyss-hex-hunters" TargetMode="External"/><Relationship Id="rId1078" Type="http://schemas.openxmlformats.org/officeDocument/2006/relationships/hyperlink" Target="http://privateerpress.com/files/products/32058_ExemplarBastions_WEB.jpg" TargetMode="External"/><Relationship Id="rId1285" Type="http://schemas.openxmlformats.org/officeDocument/2006/relationships/hyperlink" Target="http://privateerpress.com/files/products/31065_LieutenantAllisterCaine_WEB.jpg" TargetMode="External"/><Relationship Id="rId1492" Type="http://schemas.openxmlformats.org/officeDocument/2006/relationships/hyperlink" Target="http://privateerpress.com/files/products/35003_KaelyssaNightsWhisper_WEB.jpg" TargetMode="External"/><Relationship Id="rId1506" Type="http://schemas.openxmlformats.org/officeDocument/2006/relationships/hyperlink" Target="http://privateerpress.com/files/products/35017_StormfallArchers_WEB.jpg" TargetMode="External"/><Relationship Id="rId1713" Type="http://schemas.openxmlformats.org/officeDocument/2006/relationships/hyperlink" Target="http://privateerpress.com/files/products/73085_SpawningVessel_WEB.jpg" TargetMode="External"/><Relationship Id="rId1920" Type="http://schemas.openxmlformats.org/officeDocument/2006/relationships/hyperlink" Target="http://www.gibke.com/WarMachineHordes/PIPimages/Circle/wolves-of-orboros-unit.jpg" TargetMode="External"/><Relationship Id="rId2129" Type="http://schemas.openxmlformats.org/officeDocument/2006/relationships/hyperlink" Target="http://www.gibke.com/WarMachineHordes/PIPimages/Menoth/pip32015.jpg" TargetMode="External"/><Relationship Id="rId294" Type="http://schemas.openxmlformats.org/officeDocument/2006/relationships/hyperlink" Target="http://privateerpress.com/warmachine/gallery/the-protectorate-of-menoth/warjacks/revenger-plastic-warjack-kit" TargetMode="External"/><Relationship Id="rId308" Type="http://schemas.openxmlformats.org/officeDocument/2006/relationships/hyperlink" Target="http://privateerpress.com/warmachine/gallery/the-protectorate-of-menoth/privateer-exclusives/feora-priestess-of-the-flame-clas" TargetMode="External"/><Relationship Id="rId515" Type="http://schemas.openxmlformats.org/officeDocument/2006/relationships/hyperlink" Target="http://privateerpress.com/warmachine/gallery/retribution-of-scyrah/solos/houseguard-thane" TargetMode="External"/><Relationship Id="rId722" Type="http://schemas.openxmlformats.org/officeDocument/2006/relationships/hyperlink" Target="http://privateerpress.com/hordes/gallery/circle-orboros/warlocks/kromac-the-ravenous" TargetMode="External"/><Relationship Id="rId1145" Type="http://schemas.openxmlformats.org/officeDocument/2006/relationships/hyperlink" Target="http://privateerpress.com/files/products/41025_OgrunBokur_WEB.jpg" TargetMode="External"/><Relationship Id="rId1352" Type="http://schemas.openxmlformats.org/officeDocument/2006/relationships/hyperlink" Target="http://privateerpress.com/files/products/33053_SupremeKommandantIrusk_WEB.jpg" TargetMode="External"/><Relationship Id="rId1797" Type="http://schemas.openxmlformats.org/officeDocument/2006/relationships/hyperlink" Target="http://privateerpress.com/files/products/92011_GobberDrudges_WEB%20(1).jpg" TargetMode="External"/><Relationship Id="rId2182" Type="http://schemas.openxmlformats.org/officeDocument/2006/relationships/hyperlink" Target="http://privateerpress.com/warmachine/gallery/accessories/khador-heavy-warjack-wreck-marker" TargetMode="External"/><Relationship Id="rId89" Type="http://schemas.openxmlformats.org/officeDocument/2006/relationships/hyperlink" Target="http://privateerpress.com/warmachine/gallery/cygnar/warjacks/thunderhead" TargetMode="External"/><Relationship Id="rId154" Type="http://schemas.openxmlformats.org/officeDocument/2006/relationships/hyperlink" Target="http://privateerpress.com/warmachine/gallery/mercenaries/warjacks/grundback-gunners" TargetMode="External"/><Relationship Id="rId361" Type="http://schemas.openxmlformats.org/officeDocument/2006/relationships/hyperlink" Target="http://privateerpress.com/warmachine/gallery/cryx/warjacks/deathjack" TargetMode="External"/><Relationship Id="rId599" Type="http://schemas.openxmlformats.org/officeDocument/2006/relationships/hyperlink" Target="http://privateerpress.com/hordes/gallery/minions/units/farrow-brigands" TargetMode="External"/><Relationship Id="rId1005" Type="http://schemas.openxmlformats.org/officeDocument/2006/relationships/hyperlink" Target="http://privateerpress.com/files/products/34119_RevenantCrewOfTheAtramentousAnd3Riflemen_WEB.jpg" TargetMode="External"/><Relationship Id="rId1212" Type="http://schemas.openxmlformats.org/officeDocument/2006/relationships/hyperlink" Target="http://privateerpress.com/files/products/41106_PressGangers10man_WEB.jpg" TargetMode="External"/><Relationship Id="rId1657" Type="http://schemas.openxmlformats.org/officeDocument/2006/relationships/hyperlink" Target="http://privateerpress.com/files/products/72075_WarpbornAlphaWEB.jpg" TargetMode="External"/><Relationship Id="rId1864" Type="http://schemas.openxmlformats.org/officeDocument/2006/relationships/hyperlink" Target="http://www.gibke.com/WarMachineHordes/PIPimages/Mercs/croe_cutthroats_unit_box.jpg" TargetMode="External"/><Relationship Id="rId2042" Type="http://schemas.openxmlformats.org/officeDocument/2006/relationships/hyperlink" Target="http://www.gibke.com/WarMachineHordes/PIPimages/Skorne/VenatorReiverUA.jpg" TargetMode="External"/><Relationship Id="rId459" Type="http://schemas.openxmlformats.org/officeDocument/2006/relationships/hyperlink" Target="http://privateerpress.com/warmachine/gallery/khador/units/winter-guard-infantry" TargetMode="External"/><Relationship Id="rId666" Type="http://schemas.openxmlformats.org/officeDocument/2006/relationships/hyperlink" Target="http://privateerpress.com/hordes/gallery/trollbloods/units/kriel-warriors" TargetMode="External"/><Relationship Id="rId873" Type="http://schemas.openxmlformats.org/officeDocument/2006/relationships/hyperlink" Target="http://privateerpress.com/hordes/gallery/legion-of-everblight/units/strider-rangers" TargetMode="External"/><Relationship Id="rId1089" Type="http://schemas.openxmlformats.org/officeDocument/2006/relationships/hyperlink" Target="http://privateerpress.com/files/products/32068_Vigilant_WEB.jpg" TargetMode="External"/><Relationship Id="rId1296" Type="http://schemas.openxmlformats.org/officeDocument/2006/relationships/hyperlink" Target="http://privateerpress.com/files/products/31074_HammersmithPlasticWEB.jpg" TargetMode="External"/><Relationship Id="rId1517" Type="http://schemas.openxmlformats.org/officeDocument/2006/relationships/hyperlink" Target="http://privateerpress.com/files/products/35028_DawnguardSentinelOfficerandStandard_WEB.jpg" TargetMode="External"/><Relationship Id="rId1724" Type="http://schemas.openxmlformats.org/officeDocument/2006/relationships/hyperlink" Target="http://privateerpress.com/files/products/SkorneBattlebox_front.jpg" TargetMode="External"/><Relationship Id="rId16" Type="http://schemas.openxmlformats.org/officeDocument/2006/relationships/hyperlink" Target="http://privateerpress.com/warmachine/gallery/mercenaries/units/lady-aiyana-master-holt" TargetMode="External"/><Relationship Id="rId221" Type="http://schemas.openxmlformats.org/officeDocument/2006/relationships/hyperlink" Target="http://privateerpress.com/warmachine/gallery/cygnar/units/storm-lances" TargetMode="External"/><Relationship Id="rId319" Type="http://schemas.openxmlformats.org/officeDocument/2006/relationships/hyperlink" Target="http://privateerpress.com/warmachine/gallery/the-protectorate-of-menoth/solos/allegiant-of-the-order-of-the-fist" TargetMode="External"/><Relationship Id="rId526" Type="http://schemas.openxmlformats.org/officeDocument/2006/relationships/hyperlink" Target="http://privateerpress.com/warmachine/gallery/convergence-of-cyriss/warcasters/axis-the-harmonic-enforcer" TargetMode="External"/><Relationship Id="rId1156" Type="http://schemas.openxmlformats.org/officeDocument/2006/relationships/hyperlink" Target="http://privateerpress.com/files/products/41039_Mariner_WEB.jpg" TargetMode="External"/><Relationship Id="rId1363" Type="http://schemas.openxmlformats.org/officeDocument/2006/relationships/hyperlink" Target="http://privateerpress.com/files/products/33063_Destroyer_WEB.jpg" TargetMode="External"/><Relationship Id="rId1931" Type="http://schemas.openxmlformats.org/officeDocument/2006/relationships/hyperlink" Target="http://www.gibke.com/WarMachineHordes/PIPimages/Circle/gnarlhorn-satyr.jpg" TargetMode="External"/><Relationship Id="rId2207" Type="http://schemas.openxmlformats.org/officeDocument/2006/relationships/hyperlink" Target="http://privateerpress.com/warmachine/gallery/accessories/warmachine-template-set" TargetMode="External"/><Relationship Id="rId733" Type="http://schemas.openxmlformats.org/officeDocument/2006/relationships/hyperlink" Target="http://privateerpress.com/hordes/gallery/circle-orboros/warbeasts/ghetorix" TargetMode="External"/><Relationship Id="rId940" Type="http://schemas.openxmlformats.org/officeDocument/2006/relationships/hyperlink" Target="http://privateerpress.com/hordes/gallery/skorne/units/tyrant-commander-standard" TargetMode="External"/><Relationship Id="rId1016" Type="http://schemas.openxmlformats.org/officeDocument/2006/relationships/hyperlink" Target="http://store.privateerpress.com/highexemplarkreoss-2010metal.aspx" TargetMode="External"/><Relationship Id="rId1570" Type="http://schemas.openxmlformats.org/officeDocument/2006/relationships/hyperlink" Target="http://privateerpress.com/files/products/36021_Mitigator_WEB_1.jpg" TargetMode="External"/><Relationship Id="rId1668" Type="http://schemas.openxmlformats.org/officeDocument/2006/relationships/hyperlink" Target="http://privateerpress.com/files/products/72086_TharnWolfRiders_WEB.jpg" TargetMode="External"/><Relationship Id="rId1875" Type="http://schemas.openxmlformats.org/officeDocument/2006/relationships/hyperlink" Target="http://www.gibke.com/WarMachineHordes/PIPimages/Trolls/troll-impaler.jpg" TargetMode="External"/><Relationship Id="rId2193" Type="http://schemas.openxmlformats.org/officeDocument/2006/relationships/hyperlink" Target="http://privateerpress.com/files/products/MenothHeavy.jpg" TargetMode="External"/><Relationship Id="rId165" Type="http://schemas.openxmlformats.org/officeDocument/2006/relationships/hyperlink" Target="http://privateerpress.com/warmachine/gallery/mercenaries/warjacks/talon" TargetMode="External"/><Relationship Id="rId372" Type="http://schemas.openxmlformats.org/officeDocument/2006/relationships/hyperlink" Target="http://privateerpress.com/warmachine/gallery/cryx/warjacks/reaper" TargetMode="External"/><Relationship Id="rId677" Type="http://schemas.openxmlformats.org/officeDocument/2006/relationships/hyperlink" Target="http://privateerpress.com/hordes/gallery/trollbloods/units/trollkin-champions" TargetMode="External"/><Relationship Id="rId800" Type="http://schemas.openxmlformats.org/officeDocument/2006/relationships/hyperlink" Target="http://privateerpress.com/hordes/gallery/legion-of-everblight/solos/incubi" TargetMode="External"/><Relationship Id="rId1223" Type="http://schemas.openxmlformats.org/officeDocument/2006/relationships/hyperlink" Target="http://privateerpress.com/files/products/41117_CephalyxMindBenderDrudges_WEB.jpg" TargetMode="External"/><Relationship Id="rId1430" Type="http://schemas.openxmlformats.org/officeDocument/2006/relationships/hyperlink" Target="http://privateerpress.com/files/products/34044_Soulhunters_WEB.jpg" TargetMode="External"/><Relationship Id="rId1528" Type="http://schemas.openxmlformats.org/officeDocument/2006/relationships/hyperlink" Target="http://privateerpress.com/files/products/35043_Discordia_WEB.jpg" TargetMode="External"/><Relationship Id="rId2053" Type="http://schemas.openxmlformats.org/officeDocument/2006/relationships/hyperlink" Target="http://www.gibke.com/WarMachineHordes/PIPimages/Minions/swamp-gobber-bellows-crew.jpg" TargetMode="External"/><Relationship Id="rId232" Type="http://schemas.openxmlformats.org/officeDocument/2006/relationships/hyperlink" Target="http://privateerpress.com/warmachine/gallery/cryx/units/bloodgorgers" TargetMode="External"/><Relationship Id="rId884" Type="http://schemas.openxmlformats.org/officeDocument/2006/relationships/hyperlink" Target="http://privateerpress.com/hordes/gallery/skorne/warlocks/lord-tyrant-hexeris" TargetMode="External"/><Relationship Id="rId1735" Type="http://schemas.openxmlformats.org/officeDocument/2006/relationships/hyperlink" Target="http://privateerpress.com/files/products/74066_MammothWEB.jpg" TargetMode="External"/><Relationship Id="rId1942" Type="http://schemas.openxmlformats.org/officeDocument/2006/relationships/hyperlink" Target="http://www.gibke.com/WarMachineHordes/PIPimages/Circle/tharn-ravager-whitemane.jpg" TargetMode="External"/><Relationship Id="rId2120" Type="http://schemas.openxmlformats.org/officeDocument/2006/relationships/hyperlink" Target="http://www.gibke.com/WarMachineHordes/PIPimages/Menoth/repenter.jpg" TargetMode="External"/><Relationship Id="rId27" Type="http://schemas.openxmlformats.org/officeDocument/2006/relationships/hyperlink" Target="http://privateerpress.com/warmachine/gallery/mercenaries/units/the-devils-shadow-mutineers" TargetMode="External"/><Relationship Id="rId537" Type="http://schemas.openxmlformats.org/officeDocument/2006/relationships/hyperlink" Target="http://privateerpress.com/warmachine/gallery/convergence-of-cyriss/units/reciprocators" TargetMode="External"/><Relationship Id="rId744" Type="http://schemas.openxmlformats.org/officeDocument/2006/relationships/hyperlink" Target="http://privateerpress.com/hordes/gallery/circle-orboros/warbeasts/warpwolf-stalker" TargetMode="External"/><Relationship Id="rId951" Type="http://schemas.openxmlformats.org/officeDocument/2006/relationships/hyperlink" Target="http://privateerpress.com/warmachine/books/forces-of-warmachine-convergence-of-cyriss" TargetMode="External"/><Relationship Id="rId1167" Type="http://schemas.openxmlformats.org/officeDocument/2006/relationships/hyperlink" Target="http://privateerpress.com/files/products/41052_MasterGunnerDougalMacnaile_WEB.jpg" TargetMode="External"/><Relationship Id="rId1374" Type="http://schemas.openxmlformats.org/officeDocument/2006/relationships/hyperlink" Target="http://privateerpress.com/files/products/33073_DevastatorPlasticWEB.jpg" TargetMode="External"/><Relationship Id="rId1581" Type="http://schemas.openxmlformats.org/officeDocument/2006/relationships/hyperlink" Target="http://privateerpress.com/files/products/71019_FellCallHero_WEB.jpg" TargetMode="External"/><Relationship Id="rId1679" Type="http://schemas.openxmlformats.org/officeDocument/2006/relationships/hyperlink" Target="http://privateerpress.com/files/products/73039_StriderDeathstalker_WEB.jpg" TargetMode="External"/><Relationship Id="rId1802" Type="http://schemas.openxmlformats.org/officeDocument/2006/relationships/hyperlink" Target="http://www.gibke.com/WarMachineHordes/PIPimages/Cygnar/pip-31010.jpg" TargetMode="External"/><Relationship Id="rId80" Type="http://schemas.openxmlformats.org/officeDocument/2006/relationships/hyperlink" Target="http://privateerpress.com/warmachine/gallery/cygnar/warjacks/hammersmith" TargetMode="External"/><Relationship Id="rId176" Type="http://schemas.openxmlformats.org/officeDocument/2006/relationships/hyperlink" Target="http://privateerpress.com/warmachine/gallery/mercenaries/warcasters/gorten-grundback" TargetMode="External"/><Relationship Id="rId383" Type="http://schemas.openxmlformats.org/officeDocument/2006/relationships/hyperlink" Target="http://privateerpress.com/warmachine/gallery/cryx/solos/captain-rengrave" TargetMode="External"/><Relationship Id="rId590" Type="http://schemas.openxmlformats.org/officeDocument/2006/relationships/hyperlink" Target="http://privateerpress.com/hordes/gallery/minions/warbeasts/razor-boars" TargetMode="External"/><Relationship Id="rId604" Type="http://schemas.openxmlformats.org/officeDocument/2006/relationships/hyperlink" Target="http://privateerpress.com/hordes/gallery/minions/units/gatormen-posse" TargetMode="External"/><Relationship Id="rId811" Type="http://schemas.openxmlformats.org/officeDocument/2006/relationships/hyperlink" Target="http://privateerpress.com/hordes/gallery/skorne/privateer-exclusives/classic-titan-gladiator" TargetMode="External"/><Relationship Id="rId1027" Type="http://schemas.openxmlformats.org/officeDocument/2006/relationships/hyperlink" Target="http://privateerpress.com/files/products/74055_Morghoul2011v2WEB.jpg" TargetMode="External"/><Relationship Id="rId1234" Type="http://schemas.openxmlformats.org/officeDocument/2006/relationships/hyperlink" Target="http://privateerpress.com/files/products/41132_SavioMonteroAcosta_WEB.jpg" TargetMode="External"/><Relationship Id="rId1441" Type="http://schemas.openxmlformats.org/officeDocument/2006/relationships/hyperlink" Target="http://privateerpress.com/files/products/34055_MasterNecrotechMortenebraandDeryliss_WEB.jpg" TargetMode="External"/><Relationship Id="rId1886" Type="http://schemas.openxmlformats.org/officeDocument/2006/relationships/hyperlink" Target="http://www.gibke.com/WarMachineHordes/PIPimages/Trolls/earthborn_dire_trol.jpg" TargetMode="External"/><Relationship Id="rId2064" Type="http://schemas.openxmlformats.org/officeDocument/2006/relationships/hyperlink" Target="http://www.gibke.com/WarMachineHordes/PIPimages/Minions/lanyssa-ryssyll-nyss-sorceress.jpg" TargetMode="External"/><Relationship Id="rId243" Type="http://schemas.openxmlformats.org/officeDocument/2006/relationships/hyperlink" Target="http://privateerpress.com/warmachine/gallery/cryx/units/satyxis-raider-sea-witch" TargetMode="External"/><Relationship Id="rId450" Type="http://schemas.openxmlformats.org/officeDocument/2006/relationships/hyperlink" Target="http://privateerpress.com/warmachine/gallery/khador/units/kayazy-assassins" TargetMode="External"/><Relationship Id="rId688" Type="http://schemas.openxmlformats.org/officeDocument/2006/relationships/hyperlink" Target="http://privateerpress.com/hordes/gallery/trollbloods/solos/horgle-ironstrike" TargetMode="External"/><Relationship Id="rId895" Type="http://schemas.openxmlformats.org/officeDocument/2006/relationships/hyperlink" Target="http://privateerpress.com/hordes/gallery/skorne/warbeasts/aradus-soldier" TargetMode="External"/><Relationship Id="rId909" Type="http://schemas.openxmlformats.org/officeDocument/2006/relationships/hyperlink" Target="http://privateerpress.com/hordes/gallery/skorne/warbeasts/rhinodon" TargetMode="External"/><Relationship Id="rId1080" Type="http://schemas.openxmlformats.org/officeDocument/2006/relationships/hyperlink" Target="http://privateerpress.com/files/products/32060_AllegiantoftheOrderoftheFist_WEB.jpg" TargetMode="External"/><Relationship Id="rId1301" Type="http://schemas.openxmlformats.org/officeDocument/2006/relationships/hyperlink" Target="http://privateerpress.com/files/products/31081_ArchdukeAlainRunewoodLordofFharin_WEB.jpg" TargetMode="External"/><Relationship Id="rId1539" Type="http://schemas.openxmlformats.org/officeDocument/2006/relationships/hyperlink" Target="http://privateerpress.com/files/products/35059_HouseguardHalberdiers10_WEB.jpg" TargetMode="External"/><Relationship Id="rId1746" Type="http://schemas.openxmlformats.org/officeDocument/2006/relationships/hyperlink" Target="http://privateerpress.com/files/products/74078_PraetorianKeltarii_WEB.jpg" TargetMode="External"/><Relationship Id="rId1953" Type="http://schemas.openxmlformats.org/officeDocument/2006/relationships/hyperlink" Target="http://www.gibke.com/WarMachineHordes/PIPimages/Circle/Kaya2011.jpg" TargetMode="External"/><Relationship Id="rId2131" Type="http://schemas.openxmlformats.org/officeDocument/2006/relationships/hyperlink" Target="http://www.gibke.com/WarMachineHordes/PIPimages/Menoth/32005.jpg" TargetMode="External"/><Relationship Id="rId38" Type="http://schemas.openxmlformats.org/officeDocument/2006/relationships/hyperlink" Target="http://privateerpress.com/warmachine/gallery/cygnar/privateer-exclusives/charger-classic" TargetMode="External"/><Relationship Id="rId103" Type="http://schemas.openxmlformats.org/officeDocument/2006/relationships/hyperlink" Target="http://privateerpress.com/warmachine/gallery/cryx/privateer-exclusives/goreshade-the-bastard-deathwalker" TargetMode="External"/><Relationship Id="rId310" Type="http://schemas.openxmlformats.org/officeDocument/2006/relationships/hyperlink" Target="http://privateerpress.com/warmachine/gallery/the-protectorate-of-menoth/privateer-exclusives/idrian-skirmishers-grunts" TargetMode="External"/><Relationship Id="rId548" Type="http://schemas.openxmlformats.org/officeDocument/2006/relationships/hyperlink" Target="http://privateerpress.com/warmachine/gallery/convergence-of-cyriss/warjacks/cipher" TargetMode="External"/><Relationship Id="rId755" Type="http://schemas.openxmlformats.org/officeDocument/2006/relationships/hyperlink" Target="http://privateerpress.com/hordes/gallery/circle-orboros/solos/tharn-ravager-whitemane" TargetMode="External"/><Relationship Id="rId962" Type="http://schemas.openxmlformats.org/officeDocument/2006/relationships/hyperlink" Target="http://privateerpress.com/hordes/books/hordes-domination" TargetMode="External"/><Relationship Id="rId1178" Type="http://schemas.openxmlformats.org/officeDocument/2006/relationships/hyperlink" Target="http://privateerpress.com/files/products/41069_OrinMidwinterRogueInquisitor_WEB.jpg" TargetMode="External"/><Relationship Id="rId1385" Type="http://schemas.openxmlformats.org/officeDocument/2006/relationships/hyperlink" Target="http://privateerpress.com/files/products/33087_BlackIvanWEB.jpg" TargetMode="External"/><Relationship Id="rId1592" Type="http://schemas.openxmlformats.org/officeDocument/2006/relationships/hyperlink" Target="http://privateerpress.com/files/products/71058_TrollMaulerWEB.jpg" TargetMode="External"/><Relationship Id="rId1606" Type="http://schemas.openxmlformats.org/officeDocument/2006/relationships/hyperlink" Target="http://privateerpress.com/files/products/71074_TrollkinWarders_WEB.jpg" TargetMode="External"/><Relationship Id="rId1813" Type="http://schemas.openxmlformats.org/officeDocument/2006/relationships/hyperlink" Target="http://www.gibke.com/WarMachineHordes/PIPimages/Menoth/reckoner.jpg" TargetMode="External"/><Relationship Id="rId91" Type="http://schemas.openxmlformats.org/officeDocument/2006/relationships/hyperlink" Target="http://privateerpress.com/warmachine/gallery/cryx/privateer-exclusives/bane-knights" TargetMode="External"/><Relationship Id="rId187" Type="http://schemas.openxmlformats.org/officeDocument/2006/relationships/hyperlink" Target="http://privateerpress.com/warmachine/gallery/cygnar/solos/lieutenant-allison-jakes" TargetMode="External"/><Relationship Id="rId394" Type="http://schemas.openxmlformats.org/officeDocument/2006/relationships/hyperlink" Target="http://privateerpress.com/warmachine/gallery/cryx/solos/soul-trapper" TargetMode="External"/><Relationship Id="rId408" Type="http://schemas.openxmlformats.org/officeDocument/2006/relationships/hyperlink" Target="http://privateerpress.com/warmachine/gallery/khador/warcasters/kommander-harkevich" TargetMode="External"/><Relationship Id="rId615" Type="http://schemas.openxmlformats.org/officeDocument/2006/relationships/hyperlink" Target="http://privateerpress.com/hordes/gallery/trollbloods/warlocks/borka-vengeance-of-the-rimeshaws" TargetMode="External"/><Relationship Id="rId822" Type="http://schemas.openxmlformats.org/officeDocument/2006/relationships/hyperlink" Target="http://privateerpress.com/hordes/gallery/legion-of-everblight/warlocks/bethayne-and-belphagor" TargetMode="External"/><Relationship Id="rId1038" Type="http://schemas.openxmlformats.org/officeDocument/2006/relationships/hyperlink" Target="http://privateerpress.com/files/products/31006_Lancer-Classic_WEB.jpg" TargetMode="External"/><Relationship Id="rId1245" Type="http://schemas.openxmlformats.org/officeDocument/2006/relationships/hyperlink" Target="http://privateerpress.com/files/products/31024_StormsmithStormcallers_WEB.jpg" TargetMode="External"/><Relationship Id="rId1452" Type="http://schemas.openxmlformats.org/officeDocument/2006/relationships/hyperlink" Target="http://privateerpress.com/files/products/34066_Reaper_WEB.jpg" TargetMode="External"/><Relationship Id="rId1897" Type="http://schemas.openxmlformats.org/officeDocument/2006/relationships/hyperlink" Target="http://www.gibke.com/WarMachineHordes/PIPimages/Trolls/madrak-ironhide-world-ender.jpg" TargetMode="External"/><Relationship Id="rId2075" Type="http://schemas.openxmlformats.org/officeDocument/2006/relationships/hyperlink" Target="http://www.gibke.com/WarMachineHordes/PIPimages/Minions/75029_warhog.jpg" TargetMode="External"/><Relationship Id="rId254" Type="http://schemas.openxmlformats.org/officeDocument/2006/relationships/hyperlink" Target="http://privateerpress.com/warmachine/gallery/cryx/warcasters/lich-lord-asphyxious" TargetMode="External"/><Relationship Id="rId699" Type="http://schemas.openxmlformats.org/officeDocument/2006/relationships/hyperlink" Target="http://privateerpress.com/hordes/gallery/circle-orboros/privateer-exclusives/classic-argus" TargetMode="External"/><Relationship Id="rId1091" Type="http://schemas.openxmlformats.org/officeDocument/2006/relationships/hyperlink" Target="http://privateerpress.com/files/products/32070_CastigatorPlasticWEB.jpg" TargetMode="External"/><Relationship Id="rId1105" Type="http://schemas.openxmlformats.org/officeDocument/2006/relationships/hyperlink" Target="http://privateerpress.com/files/products/32086_ThyraFlameOfSorrowWEB.jpg" TargetMode="External"/><Relationship Id="rId1312" Type="http://schemas.openxmlformats.org/officeDocument/2006/relationships/hyperlink" Target="http://privateerpress.com/files/products/31095_Stormclad_WEB.jpg" TargetMode="External"/><Relationship Id="rId1757" Type="http://schemas.openxmlformats.org/officeDocument/2006/relationships/hyperlink" Target="http://privateerpress.com/files/products/74088_ZaalTheAncestralAdvocate_WEB_0.jpg" TargetMode="External"/><Relationship Id="rId1964" Type="http://schemas.openxmlformats.org/officeDocument/2006/relationships/hyperlink" Target="http://www.gibke.com/WarMachineHordes/PIPimages/Legion/blighted-swordsmen-unit.jpg" TargetMode="External"/><Relationship Id="rId49" Type="http://schemas.openxmlformats.org/officeDocument/2006/relationships/hyperlink" Target="http://privateerpress.com/warmachine/gallery/cygnar/units/stormguard-unit" TargetMode="External"/><Relationship Id="rId114" Type="http://schemas.openxmlformats.org/officeDocument/2006/relationships/hyperlink" Target="http://privateerpress.com/warmachine/gallery/mercenaries/solos/eiryss-angel-of-retribution" TargetMode="External"/><Relationship Id="rId461" Type="http://schemas.openxmlformats.org/officeDocument/2006/relationships/hyperlink" Target="http://privateerpress.com/warmachine/gallery/khador/units/winter-guard-officer-standard" TargetMode="External"/><Relationship Id="rId559" Type="http://schemas.openxmlformats.org/officeDocument/2006/relationships/hyperlink" Target="http://privateerpress.com/hordes/gallery/minions/solos/croak-hunter" TargetMode="External"/><Relationship Id="rId766" Type="http://schemas.openxmlformats.org/officeDocument/2006/relationships/hyperlink" Target="http://privateerpress.com/hordes/gallery/circle-orboros/units/sentry-stone-mannikins" TargetMode="External"/><Relationship Id="rId1189" Type="http://schemas.openxmlformats.org/officeDocument/2006/relationships/hyperlink" Target="http://privateerpress.com/files/products/41080_DannonBlytheandBull_WEB.jpg" TargetMode="External"/><Relationship Id="rId1396" Type="http://schemas.openxmlformats.org/officeDocument/2006/relationships/hyperlink" Target="http://privateerpress.com/files/products/33102_ObavnikKommanderZerkovaAndReaverGuard_WEB.jpg" TargetMode="External"/><Relationship Id="rId1617" Type="http://schemas.openxmlformats.org/officeDocument/2006/relationships/hyperlink" Target="http://privateerpress.com/files/products/71086_DozerAndSmigg_WEB.jpg" TargetMode="External"/><Relationship Id="rId1824" Type="http://schemas.openxmlformats.org/officeDocument/2006/relationships/hyperlink" Target="http://www.gibke.com/WarMachineHordes/PIPimages/Khador/assault-kommandos-unit.jpg" TargetMode="External"/><Relationship Id="rId2142" Type="http://schemas.openxmlformats.org/officeDocument/2006/relationships/hyperlink" Target="http://privateerpress.com/files/products/32107_HandofJudgment_WEB_0.jpg" TargetMode="External"/><Relationship Id="rId198" Type="http://schemas.openxmlformats.org/officeDocument/2006/relationships/hyperlink" Target="http://privateerpress.com/warmachine/gallery/cygnar/units/field-mechaniks" TargetMode="External"/><Relationship Id="rId321" Type="http://schemas.openxmlformats.org/officeDocument/2006/relationships/hyperlink" Target="http://privateerpress.com/warmachine/gallery/the-protectorate-of-menoth/solos/exemplar-errant-seneschal" TargetMode="External"/><Relationship Id="rId419" Type="http://schemas.openxmlformats.org/officeDocument/2006/relationships/hyperlink" Target="http://privateerpress.com/warmachine/gallery/khador/warcasters/vladimir-the-dark-prince-of-umbrey-variant" TargetMode="External"/><Relationship Id="rId626" Type="http://schemas.openxmlformats.org/officeDocument/2006/relationships/hyperlink" Target="http://privateerpress.com/hordes/gallery/trollbloods/warlocks/trollblood-warpack-set" TargetMode="External"/><Relationship Id="rId973" Type="http://schemas.openxmlformats.org/officeDocument/2006/relationships/hyperlink" Target="http://privateerpress.com/warmachine/gallery/khador/solos/man-o-war-drakhun" TargetMode="External"/><Relationship Id="rId1049" Type="http://schemas.openxmlformats.org/officeDocument/2006/relationships/hyperlink" Target="http://privateerpress.com/files/products/32012_Deliverer-Grunts_WEB.jpg" TargetMode="External"/><Relationship Id="rId1256" Type="http://schemas.openxmlformats.org/officeDocument/2006/relationships/hyperlink" Target="http://privateerpress.com/files/products/31036_CaptainVictoriaHaley_Variant_WEB.jpg" TargetMode="External"/><Relationship Id="rId2002" Type="http://schemas.openxmlformats.org/officeDocument/2006/relationships/hyperlink" Target="http://www.gibke.com/WarMachineHordes/PIPimages/Skorne/cyclops-savage.jpg" TargetMode="External"/><Relationship Id="rId2086" Type="http://schemas.openxmlformats.org/officeDocument/2006/relationships/hyperlink" Target="http://www.gibke.com/WarMachineHordes/PIPimages/Mercs/pip-41042.jpg" TargetMode="External"/><Relationship Id="rId833" Type="http://schemas.openxmlformats.org/officeDocument/2006/relationships/hyperlink" Target="http://privateerpress.com/hordes/gallery/legion-of-everblight/warlocks/vayl-consul-of-everblight" TargetMode="External"/><Relationship Id="rId1116" Type="http://schemas.openxmlformats.org/officeDocument/2006/relationships/hyperlink" Target="http://privateerpress.com/files/products/32101_IdrianSkirmishers10man_WEB.jpg" TargetMode="External"/><Relationship Id="rId1463" Type="http://schemas.openxmlformats.org/officeDocument/2006/relationships/hyperlink" Target="http://privateerpress.com/files/products/34076_IronLichAsphyxious_WEB.jpg" TargetMode="External"/><Relationship Id="rId1670" Type="http://schemas.openxmlformats.org/officeDocument/2006/relationships/hyperlink" Target="http://privateerpress.com/files/products/72093_ExtremeFeralWarpwolf_WEB.jpg" TargetMode="External"/><Relationship Id="rId1768" Type="http://schemas.openxmlformats.org/officeDocument/2006/relationships/hyperlink" Target="http://privateerpress.com/files/products/75033_SturmNDrangWEB.jpg" TargetMode="External"/><Relationship Id="rId265" Type="http://schemas.openxmlformats.org/officeDocument/2006/relationships/hyperlink" Target="http://privateerpress.com/warmachine/gallery/starter-products/the-protectorate-of-menoth-battlegroup" TargetMode="External"/><Relationship Id="rId472" Type="http://schemas.openxmlformats.org/officeDocument/2006/relationships/hyperlink" Target="http://privateerpress.com/warmachine/gallery/retribution-of-scyrah/warcasters/kaelyssa-nights-whisper" TargetMode="External"/><Relationship Id="rId900" Type="http://schemas.openxmlformats.org/officeDocument/2006/relationships/hyperlink" Target="http://privateerpress.com/hordes/gallery/skorne/warbeasts/cyclops-brute" TargetMode="External"/><Relationship Id="rId1323" Type="http://schemas.openxmlformats.org/officeDocument/2006/relationships/hyperlink" Target="http://privateerpress.com/files/products/32010_TempleFlameguard-Grunts_WEB.jpg" TargetMode="External"/><Relationship Id="rId1530" Type="http://schemas.openxmlformats.org/officeDocument/2006/relationships/hyperlink" Target="http://privateerpress.com/files/products/35046_LordArcanistOssyan_WEB.jpg" TargetMode="External"/><Relationship Id="rId1628" Type="http://schemas.openxmlformats.org/officeDocument/2006/relationships/hyperlink" Target="http://privateerpress.com/files/products/72016_ShiftingStones_WEB.jpg" TargetMode="External"/><Relationship Id="rId1975" Type="http://schemas.openxmlformats.org/officeDocument/2006/relationships/hyperlink" Target="http://www.gibke.com/WarMachineHordes/PIPimages/Legion/raptor_cavalry_blister.jpg" TargetMode="External"/><Relationship Id="rId2153" Type="http://schemas.openxmlformats.org/officeDocument/2006/relationships/hyperlink" Target="http://privateerpress.com/hordes/gallery/circle-orboros/solos/bloodweaver-night-witch" TargetMode="External"/><Relationship Id="rId125" Type="http://schemas.openxmlformats.org/officeDocument/2006/relationships/hyperlink" Target="http://privateerpress.com/warmachine/gallery/mercenaries/solos/orin-midwinter" TargetMode="External"/><Relationship Id="rId332" Type="http://schemas.openxmlformats.org/officeDocument/2006/relationships/hyperlink" Target="http://privateerpress.com/warmachine/gallery/the-protectorate-of-menoth/solos/vassal-of-menoth" TargetMode="External"/><Relationship Id="rId777" Type="http://schemas.openxmlformats.org/officeDocument/2006/relationships/hyperlink" Target="http://privateerpress.com/hordes/gallery/circle-orboros/units/warpborn-skinwalkers" TargetMode="External"/><Relationship Id="rId984" Type="http://schemas.openxmlformats.org/officeDocument/2006/relationships/hyperlink" Target="http://privateerpress.com/warmachine/gallery/khador/privateer-exclusives/classic-destroyer" TargetMode="External"/><Relationship Id="rId1835" Type="http://schemas.openxmlformats.org/officeDocument/2006/relationships/hyperlink" Target="http://www.gibke.com/WarMachineHordes/PIPimages/Cryx/deathripper.jpg" TargetMode="External"/><Relationship Id="rId2013" Type="http://schemas.openxmlformats.org/officeDocument/2006/relationships/hyperlink" Target="http://www.gibke.com/WarMachineHordes/PIPimages/Skorne/venators.jpg" TargetMode="External"/><Relationship Id="rId637" Type="http://schemas.openxmlformats.org/officeDocument/2006/relationships/hyperlink" Target="http://privateerpress.com/hordes/gallery/trollbloods/warbeasts/slag-troll" TargetMode="External"/><Relationship Id="rId844" Type="http://schemas.openxmlformats.org/officeDocument/2006/relationships/hyperlink" Target="http://privateerpress.com/hordes/gallery/legion-of-everblight/warbeasts/nephilim-protector" TargetMode="External"/><Relationship Id="rId1267" Type="http://schemas.openxmlformats.org/officeDocument/2006/relationships/hyperlink" Target="http://privateerpress.com/files/products/31047_TrencherInfantryOfficerandSniper_WEB.jpg" TargetMode="External"/><Relationship Id="rId1474" Type="http://schemas.openxmlformats.org/officeDocument/2006/relationships/hyperlink" Target="http://privateerpress.com/files/products/34089_NightwretchWEB.jpg" TargetMode="External"/><Relationship Id="rId1681" Type="http://schemas.openxmlformats.org/officeDocument/2006/relationships/hyperlink" Target="http://privateerpress.com/files/products/73049_HexHunters_WEB.jpg" TargetMode="External"/><Relationship Id="rId1902" Type="http://schemas.openxmlformats.org/officeDocument/2006/relationships/hyperlink" Target="http://www.gibke.com/WarMachineHordes/PIPimages/Trolls/whelps.jpg" TargetMode="External"/><Relationship Id="rId2097" Type="http://schemas.openxmlformats.org/officeDocument/2006/relationships/hyperlink" Target="http://www.gibke.com/WarMachineHordes/PIPimages/Cryx/PIP34015_500.jpg" TargetMode="External"/><Relationship Id="rId276" Type="http://schemas.openxmlformats.org/officeDocument/2006/relationships/hyperlink" Target="http://privateerpress.com/warmachine/gallery/the-protectorate-of-menoth/warcasters/servath-reznik-wrath-of-ages" TargetMode="External"/><Relationship Id="rId483" Type="http://schemas.openxmlformats.org/officeDocument/2006/relationships/hyperlink" Target="http://privateerpress.com/warmachine/gallery/retribution-of-scyrah/warjacks/griffon" TargetMode="External"/><Relationship Id="rId690" Type="http://schemas.openxmlformats.org/officeDocument/2006/relationships/hyperlink" Target="http://privateerpress.com/hordes/gallery/trollbloods/solos/janissa-stonetide" TargetMode="External"/><Relationship Id="rId704" Type="http://schemas.openxmlformats.org/officeDocument/2006/relationships/hyperlink" Target="http://privateerpress.com/hordes/gallery/circle-orboros/privateer-exclusives/gnarlhorn-satyr" TargetMode="External"/><Relationship Id="rId911" Type="http://schemas.openxmlformats.org/officeDocument/2006/relationships/hyperlink" Target="http://privateerpress.com/hordes/gallery/skorne/warbeasts/tiberion" TargetMode="External"/><Relationship Id="rId1127" Type="http://schemas.openxmlformats.org/officeDocument/2006/relationships/hyperlink" Target="http://privateerpress.com/warmachine/gallery/mercenaries/units/steelhead-heavy-cavalry-unit" TargetMode="External"/><Relationship Id="rId1334" Type="http://schemas.openxmlformats.org/officeDocument/2006/relationships/hyperlink" Target="http://privateerpress.com/files/products/33027_IronFangOfficerandStandard_WEB.jpg" TargetMode="External"/><Relationship Id="rId1541" Type="http://schemas.openxmlformats.org/officeDocument/2006/relationships/hyperlink" Target="http://privateerpress.com/files/products/35062_HouseguardThane_WEB.jpg" TargetMode="External"/><Relationship Id="rId1779" Type="http://schemas.openxmlformats.org/officeDocument/2006/relationships/hyperlink" Target="http://privateerpress.com/files/products/75045_GobberTinker_WEB.jpg" TargetMode="External"/><Relationship Id="rId1986" Type="http://schemas.openxmlformats.org/officeDocument/2006/relationships/hyperlink" Target="http://www.gibke.com/WarMachineHordes/PIPimages/Legion/strider-officer-and-musician.jpg" TargetMode="External"/><Relationship Id="rId2164" Type="http://schemas.openxmlformats.org/officeDocument/2006/relationships/hyperlink" Target="http://privateerpress.com/hordes/gallery/accessories/hordes-template-set" TargetMode="External"/><Relationship Id="rId40" Type="http://schemas.openxmlformats.org/officeDocument/2006/relationships/hyperlink" Target="http://privateerpress.com/warmachine/gallery/cygnar/privateer-exclusives/defender-classic" TargetMode="External"/><Relationship Id="rId136" Type="http://schemas.openxmlformats.org/officeDocument/2006/relationships/hyperlink" Target="http://privateerpress.com/warmachine/gallery/mercenaries/privateer-exclusives/ashlynn-delyse" TargetMode="External"/><Relationship Id="rId343" Type="http://schemas.openxmlformats.org/officeDocument/2006/relationships/hyperlink" Target="http://privateerpress.com/warmachine/gallery/the-protectorate-of-menoth/units/exemplar-bastions" TargetMode="External"/><Relationship Id="rId550" Type="http://schemas.openxmlformats.org/officeDocument/2006/relationships/hyperlink" Target="http://privateerpress.com/warmachine/gallery/convergence-of-cyriss/warjacks/corollary" TargetMode="External"/><Relationship Id="rId788" Type="http://schemas.openxmlformats.org/officeDocument/2006/relationships/hyperlink" Target="http://privateerpress.com/hordes/gallery/legion-of-everblight/privateer-exclusives/nephilim-protector-classic" TargetMode="External"/><Relationship Id="rId995" Type="http://schemas.openxmlformats.org/officeDocument/2006/relationships/hyperlink" Target="http://privateerpress.com/warmachine/gallery/khador/privateer-exclusives/winter-guard-rifle-corps" TargetMode="External"/><Relationship Id="rId1180" Type="http://schemas.openxmlformats.org/officeDocument/2006/relationships/hyperlink" Target="http://privateerpress.com/files/products/41071_GortenGrundback_WEB.jpg" TargetMode="External"/><Relationship Id="rId1401" Type="http://schemas.openxmlformats.org/officeDocument/2006/relationships/hyperlink" Target="http://privateerpress.com/files/products/33110_KossiteWoodsmen_WEB.jpg" TargetMode="External"/><Relationship Id="rId1639" Type="http://schemas.openxmlformats.org/officeDocument/2006/relationships/hyperlink" Target="http://privateerpress.com/files/products/72057_PurebloodWarpwolfWEB.jpg" TargetMode="External"/><Relationship Id="rId1846" Type="http://schemas.openxmlformats.org/officeDocument/2006/relationships/hyperlink" Target="http://www.gibke.com/WarMachineHordes/PIPimages/Cryx/FLAT_MKII_CryxStarter.jpg" TargetMode="External"/><Relationship Id="rId2024" Type="http://schemas.openxmlformats.org/officeDocument/2006/relationships/hyperlink" Target="http://www.gibke.com/WarMachineHordes/PIPimages/Skorne/immortals-unit.jpg" TargetMode="External"/><Relationship Id="rId203" Type="http://schemas.openxmlformats.org/officeDocument/2006/relationships/hyperlink" Target="http://privateerpress.com/warmachine/gallery/cygnar/units/rangers" TargetMode="External"/><Relationship Id="rId648" Type="http://schemas.openxmlformats.org/officeDocument/2006/relationships/hyperlink" Target="http://privateerpress.com/hordes/gallery/trollbloods/privateer-exclusives/kriel-warriors-classic" TargetMode="External"/><Relationship Id="rId855" Type="http://schemas.openxmlformats.org/officeDocument/2006/relationships/hyperlink" Target="http://privateerpress.com/hordes/gallery/legion-of-everblight/warbeasts/typhon" TargetMode="External"/><Relationship Id="rId1040" Type="http://schemas.openxmlformats.org/officeDocument/2006/relationships/hyperlink" Target="http://privateerpress.com/files/products/31008_Sentinel-Classic_WEB.jpg" TargetMode="External"/><Relationship Id="rId1278" Type="http://schemas.openxmlformats.org/officeDocument/2006/relationships/hyperlink" Target="http://privateerpress.com/files/products/31059_SwordKnightOfficerandStandard_WEB.jpg" TargetMode="External"/><Relationship Id="rId1485" Type="http://schemas.openxmlformats.org/officeDocument/2006/relationships/hyperlink" Target="http://privateerpress.com/files/products/34108_AiakosScourgeoftheMeredius_WEB.jpg" TargetMode="External"/><Relationship Id="rId1692" Type="http://schemas.openxmlformats.org/officeDocument/2006/relationships/hyperlink" Target="http://privateerpress.com/files/products/73064_ThroneOfEverblightWEB.jpg" TargetMode="External"/><Relationship Id="rId1706" Type="http://schemas.openxmlformats.org/officeDocument/2006/relationships/hyperlink" Target="http://privateerpress.com/files/products/73080_AbsyloniaDaughterOfEverblight_WEB_0.jpg" TargetMode="External"/><Relationship Id="rId1913" Type="http://schemas.openxmlformats.org/officeDocument/2006/relationships/hyperlink" Target="http://www.gibke.com/WarMachineHordes/PIPimages/Trolls/TrollbloodBack.jpg" TargetMode="External"/><Relationship Id="rId287" Type="http://schemas.openxmlformats.org/officeDocument/2006/relationships/hyperlink" Target="http://privateerpress.com/warmachine/gallery/the-protectorate-of-menoth/warjacks/dervish" TargetMode="External"/><Relationship Id="rId410" Type="http://schemas.openxmlformats.org/officeDocument/2006/relationships/hyperlink" Target="http://privateerpress.com/warmachine/gallery/khador/warcasters/kommander-sorscha-variant" TargetMode="External"/><Relationship Id="rId494" Type="http://schemas.openxmlformats.org/officeDocument/2006/relationships/hyperlink" Target="http://privateerpress.com/warmachine/gallery/retribution-of-scyrah/units/dawnguard-sentinals" TargetMode="External"/><Relationship Id="rId508" Type="http://schemas.openxmlformats.org/officeDocument/2006/relationships/hyperlink" Target="http://privateerpress.com/warmachine/gallery/retribution-of-scyrah/solos/dawnguard-destor-thane-cavalry-solo" TargetMode="External"/><Relationship Id="rId715" Type="http://schemas.openxmlformats.org/officeDocument/2006/relationships/hyperlink" Target="http://privateerpress.com/hordes/gallery/circle-orboros/warlocks/baldur-the-stonesoul" TargetMode="External"/><Relationship Id="rId922" Type="http://schemas.openxmlformats.org/officeDocument/2006/relationships/hyperlink" Target="http://privateerpress.com/hordes/gallery/skorne/solos/paingiver-task-master" TargetMode="External"/><Relationship Id="rId1138" Type="http://schemas.openxmlformats.org/officeDocument/2006/relationships/hyperlink" Target="http://privateerpress.com/files/products/41015_RhupertCarvoloPiperofOrd_WEB.jpg" TargetMode="External"/><Relationship Id="rId1345" Type="http://schemas.openxmlformats.org/officeDocument/2006/relationships/hyperlink" Target="http://privateerpress.com/files/products/33042_KommanderOrsusZoktavir_WEB.jpg" TargetMode="External"/><Relationship Id="rId1552" Type="http://schemas.openxmlformats.org/officeDocument/2006/relationships/hyperlink" Target="http://privateerpress.com/files/products/36005_Diffuser_WEB.jpg" TargetMode="External"/><Relationship Id="rId1997" Type="http://schemas.openxmlformats.org/officeDocument/2006/relationships/hyperlink" Target="http://www.gibke.com/WarMachineHordes/PIPimages/Legion/Hordes_Battlebox_3D_Legion.jpg" TargetMode="External"/><Relationship Id="rId2175" Type="http://schemas.openxmlformats.org/officeDocument/2006/relationships/hyperlink" Target="http://privateerpress.com/files/products/CryxHeavy.jpg" TargetMode="External"/><Relationship Id="rId147" Type="http://schemas.openxmlformats.org/officeDocument/2006/relationships/hyperlink" Target="http://privateerpress.com/warmachine/gallery/mercenaries/privateer-exclusives/steelhead-halberdiers" TargetMode="External"/><Relationship Id="rId354" Type="http://schemas.openxmlformats.org/officeDocument/2006/relationships/hyperlink" Target="http://privateerpress.com/warmachine/gallery/the-protectorate-of-menoth/units/monolith-bearer" TargetMode="External"/><Relationship Id="rId799" Type="http://schemas.openxmlformats.org/officeDocument/2006/relationships/hyperlink" Target="http://privateerpress.com/hordes/gallery/legion-of-everblight/solos/fyanna-the-lash" TargetMode="External"/><Relationship Id="rId1191" Type="http://schemas.openxmlformats.org/officeDocument/2006/relationships/hyperlink" Target="http://privateerpress.com/files/products/41082_GhordsonBasher_WEB.jpg" TargetMode="External"/><Relationship Id="rId1205" Type="http://schemas.openxmlformats.org/officeDocument/2006/relationships/hyperlink" Target="http://privateerpress.com/files/products/41097_AlexiaCiannorAndTheRisen_WEB.jpg" TargetMode="External"/><Relationship Id="rId1857" Type="http://schemas.openxmlformats.org/officeDocument/2006/relationships/hyperlink" Target="http://www.gibke.com/WarMachineHordes/PIPimages/Conv/ConvergenceBack.jpg" TargetMode="External"/><Relationship Id="rId2035" Type="http://schemas.openxmlformats.org/officeDocument/2006/relationships/hyperlink" Target="http://www.gibke.com/WarMachineHordes/PIPimages/Skorne/extoller-soulward.jpg" TargetMode="External"/><Relationship Id="rId51" Type="http://schemas.openxmlformats.org/officeDocument/2006/relationships/hyperlink" Target="http://privateerpress.com/warmachine/gallery/cygnar/privateer-exclusives/sword-knights-grunts" TargetMode="External"/><Relationship Id="rId561" Type="http://schemas.openxmlformats.org/officeDocument/2006/relationships/hyperlink" Target="http://privateerpress.com/hordes/gallery/minions/solos/efaarit-scout" TargetMode="External"/><Relationship Id="rId659" Type="http://schemas.openxmlformats.org/officeDocument/2006/relationships/hyperlink" Target="http://privateerpress.com/hordes/gallery/trollbloods/privateer-exclusives/troll-impaler" TargetMode="External"/><Relationship Id="rId866" Type="http://schemas.openxmlformats.org/officeDocument/2006/relationships/hyperlink" Target="http://privateerpress.com/hordes/gallery/legion-of-everblight/privateer-exclusives/blighted-swordsmen" TargetMode="External"/><Relationship Id="rId1289" Type="http://schemas.openxmlformats.org/officeDocument/2006/relationships/hyperlink" Target="http://privateerpress.com/files/products/31069_StormbladeInfantryStormGunner_WEB.jpg" TargetMode="External"/><Relationship Id="rId1412" Type="http://schemas.openxmlformats.org/officeDocument/2006/relationships/hyperlink" Target="http://privateerpress.com/files/products/34014_SkarlockThrall_WEB.jpg" TargetMode="External"/><Relationship Id="rId1496" Type="http://schemas.openxmlformats.org/officeDocument/2006/relationships/hyperlink" Target="http://privateerpress.com/files/products/35007_Manticore_WEB.jpg" TargetMode="External"/><Relationship Id="rId1717" Type="http://schemas.openxmlformats.org/officeDocument/2006/relationships/hyperlink" Target="http://privateerpress.com/files/products/73901_ThagroshPainterOfEverblight_WEB.jpg" TargetMode="External"/><Relationship Id="rId1924" Type="http://schemas.openxmlformats.org/officeDocument/2006/relationships/hyperlink" Target="http://www.gibke.com/WarMachineHordes/PIPimages/Circle/tharn-bloodtrackers.jpg" TargetMode="External"/><Relationship Id="rId214" Type="http://schemas.openxmlformats.org/officeDocument/2006/relationships/hyperlink" Target="http://privateerpress.com/warmachine/gallery/cygnar/units/trencher-chain-gun-crew" TargetMode="External"/><Relationship Id="rId298" Type="http://schemas.openxmlformats.org/officeDocument/2006/relationships/hyperlink" Target="http://privateerpress.com/warmachine/gallery/the-protectorate-of-menoth/warjacks/vanquisher" TargetMode="External"/><Relationship Id="rId421" Type="http://schemas.openxmlformats.org/officeDocument/2006/relationships/hyperlink" Target="http://privateerpress.com/warmachine/gallery/khador/warjacks/behemoth" TargetMode="External"/><Relationship Id="rId519" Type="http://schemas.openxmlformats.org/officeDocument/2006/relationships/hyperlink" Target="http://privateerpress.com/warmachine/gallery/retribution-of-scyrah/solos/nayl" TargetMode="External"/><Relationship Id="rId1051" Type="http://schemas.openxmlformats.org/officeDocument/2006/relationships/hyperlink" Target="http://privateerpress.com/files/products/32014_PaladinoftheOrderoftheWall_WEB.jpg" TargetMode="External"/><Relationship Id="rId1149" Type="http://schemas.openxmlformats.org/officeDocument/2006/relationships/hyperlink" Target="http://privateerpress.com/files/products/41033_MagnustheWarlord_WEB.jpg" TargetMode="External"/><Relationship Id="rId1356" Type="http://schemas.openxmlformats.org/officeDocument/2006/relationships/hyperlink" Target="http://privateerpress.com/files/products/33057_Fenris_WEB.jpg" TargetMode="External"/><Relationship Id="rId2102" Type="http://schemas.openxmlformats.org/officeDocument/2006/relationships/hyperlink" Target="http://www.gibke.com/WarMachineHordes/PIPimages/Khador/juggernaut.jpg" TargetMode="External"/><Relationship Id="rId158" Type="http://schemas.openxmlformats.org/officeDocument/2006/relationships/hyperlink" Target="http://privateerpress.com/warmachine/gallery/mercenaries/warjacks/nomad" TargetMode="External"/><Relationship Id="rId726" Type="http://schemas.openxmlformats.org/officeDocument/2006/relationships/hyperlink" Target="http://privateerpress.com/hordes/gallery/circle-orboros/warlocks/mohsar-the-desertwalker" TargetMode="External"/><Relationship Id="rId933" Type="http://schemas.openxmlformats.org/officeDocument/2006/relationships/hyperlink" Target="http://privateerpress.com/hordes/gallery/skorne/units/nihilators" TargetMode="External"/><Relationship Id="rId1009" Type="http://schemas.openxmlformats.org/officeDocument/2006/relationships/hyperlink" Target="http://privateerpress.com/files/products/31001_CaptainVictoriaHaley_WEB.jpg" TargetMode="External"/><Relationship Id="rId1563" Type="http://schemas.openxmlformats.org/officeDocument/2006/relationships/hyperlink" Target="http://privateerpress.com/files/products/36014_Modulator_WEB.jpg" TargetMode="External"/><Relationship Id="rId1770" Type="http://schemas.openxmlformats.org/officeDocument/2006/relationships/hyperlink" Target="http://privateerpress.com/files/products/75035_FarrowSlaughterhousers_WEB.jpg" TargetMode="External"/><Relationship Id="rId1868" Type="http://schemas.openxmlformats.org/officeDocument/2006/relationships/hyperlink" Target="http://www.gibke.com/WarMachineHordes/PIPimages/Mercs/press_gangers_unit_box.jpg" TargetMode="External"/><Relationship Id="rId2186" Type="http://schemas.openxmlformats.org/officeDocument/2006/relationships/hyperlink" Target="http://privateerpress.com/warmachine/gallery/accessories/medium-base-wound-markers" TargetMode="External"/><Relationship Id="rId62" Type="http://schemas.openxmlformats.org/officeDocument/2006/relationships/hyperlink" Target="http://privateerpress.com/warmachine/gallery/cygnar/warcasters/commander-adept-nemo" TargetMode="External"/><Relationship Id="rId365" Type="http://schemas.openxmlformats.org/officeDocument/2006/relationships/hyperlink" Target="http://privateerpress.com/warmachine/gallery/cryx/warjacks/erebus" TargetMode="External"/><Relationship Id="rId572" Type="http://schemas.openxmlformats.org/officeDocument/2006/relationships/hyperlink" Target="http://privateerpress.com/hordes/gallery/minions/solos/totem-hunter" TargetMode="External"/><Relationship Id="rId1216" Type="http://schemas.openxmlformats.org/officeDocument/2006/relationships/hyperlink" Target="http://privateerpress.com/files/products/41110_FionaTheBlack2014_WEB.jpg" TargetMode="External"/><Relationship Id="rId1423" Type="http://schemas.openxmlformats.org/officeDocument/2006/relationships/hyperlink" Target="http://privateerpress.com/files/products/34034_LichLordTerminus_WEB.jpg" TargetMode="External"/><Relationship Id="rId1630" Type="http://schemas.openxmlformats.org/officeDocument/2006/relationships/hyperlink" Target="http://privateerpress.com/files/products/72028_BlackcladWayfarer_WEB.jpg" TargetMode="External"/><Relationship Id="rId2046" Type="http://schemas.openxmlformats.org/officeDocument/2006/relationships/hyperlink" Target="http://www.gibke.com/WarMachineHordes/PIPimages/Skorne/paingiver-taskmaster.jpg" TargetMode="External"/><Relationship Id="rId225" Type="http://schemas.openxmlformats.org/officeDocument/2006/relationships/hyperlink" Target="http://privateerpress.com/warmachine/gallery/cryx/units/bane-thrall-officer-standard" TargetMode="External"/><Relationship Id="rId432" Type="http://schemas.openxmlformats.org/officeDocument/2006/relationships/hyperlink" Target="http://privateerpress.com/warmachine/gallery/khador/warjacks/kodiak" TargetMode="External"/><Relationship Id="rId877" Type="http://schemas.openxmlformats.org/officeDocument/2006/relationships/hyperlink" Target="http://privateerpress.com/warmachine/gallery/cygnar/warjacks/ace" TargetMode="External"/><Relationship Id="rId1062" Type="http://schemas.openxmlformats.org/officeDocument/2006/relationships/hyperlink" Target="http://privateerpress.com/files/products/32042_ExemplarVenger-Grunt_WEB.jpg" TargetMode="External"/><Relationship Id="rId1728" Type="http://schemas.openxmlformats.org/officeDocument/2006/relationships/hyperlink" Target="http://privateerpress.com/files/products/74058_MasterAsceticNaaresh_WEB.jpg" TargetMode="External"/><Relationship Id="rId1935" Type="http://schemas.openxmlformats.org/officeDocument/2006/relationships/hyperlink" Target="http://www.gibke.com/WarMachineHordes/PIPimages/Circle/sentry-stone-and-mannikins.jpg" TargetMode="External"/><Relationship Id="rId2113" Type="http://schemas.openxmlformats.org/officeDocument/2006/relationships/hyperlink" Target="http://www.gibke.com/WarMachineHordes/PIPimages/Khador/PIP33009.jpg" TargetMode="External"/><Relationship Id="rId737" Type="http://schemas.openxmlformats.org/officeDocument/2006/relationships/hyperlink" Target="http://privateerpress.com/hordes/gallery/circle-orboros/warbeasts/pureblood-warpwolf" TargetMode="External"/><Relationship Id="rId944" Type="http://schemas.openxmlformats.org/officeDocument/2006/relationships/hyperlink" Target="http://privateerpress.com/hordes/gallery/skorne/units/venator-reiver-officer-and-standard" TargetMode="External"/><Relationship Id="rId1367" Type="http://schemas.openxmlformats.org/officeDocument/2006/relationships/hyperlink" Target="http://privateerpress.com/files/products/33066_KommanderStrakhov_WEB.jpg" TargetMode="External"/><Relationship Id="rId1574" Type="http://schemas.openxmlformats.org/officeDocument/2006/relationships/hyperlink" Target="http://privateerpress.com/files/products/36025_TransverseEnumerator_WEB.jpg" TargetMode="External"/><Relationship Id="rId1781" Type="http://schemas.openxmlformats.org/officeDocument/2006/relationships/hyperlink" Target="http://privateerpress.com/files/products/75047_WarHog_WEB.jpg" TargetMode="External"/><Relationship Id="rId2197" Type="http://schemas.openxmlformats.org/officeDocument/2006/relationships/hyperlink" Target="http://privateerpress.com/warmachine/gallery/accessories/retribution-of-scyrah-myrmidon-wreck-markers" TargetMode="External"/><Relationship Id="rId73" Type="http://schemas.openxmlformats.org/officeDocument/2006/relationships/hyperlink" Target="http://privateerpress.com/warmachine/gallery/cygnar/warjacks/charger" TargetMode="External"/><Relationship Id="rId169" Type="http://schemas.openxmlformats.org/officeDocument/2006/relationships/hyperlink" Target="http://privateerpress.com/warmachine/gallery/mercenaries/warcasters/captain-damiano" TargetMode="External"/><Relationship Id="rId376" Type="http://schemas.openxmlformats.org/officeDocument/2006/relationships/hyperlink" Target="http://privateerpress.com/warmachine/gallery/cryx/warjacks/slayer" TargetMode="External"/><Relationship Id="rId583" Type="http://schemas.openxmlformats.org/officeDocument/2006/relationships/hyperlink" Target="http://privateerpress.com/hordes/gallery/minions/warlocks/rask" TargetMode="External"/><Relationship Id="rId790" Type="http://schemas.openxmlformats.org/officeDocument/2006/relationships/hyperlink" Target="http://privateerpress.com/hordes/gallery/legion-of-everblight/privateer-exclusives/spawning-vessel-acolyths" TargetMode="External"/><Relationship Id="rId804" Type="http://schemas.openxmlformats.org/officeDocument/2006/relationships/hyperlink" Target="http://privateerpress.com/hordes/gallery/legion-of-everblight/solos/warmonger-war-chief" TargetMode="External"/><Relationship Id="rId1227" Type="http://schemas.openxmlformats.org/officeDocument/2006/relationships/hyperlink" Target="http://privateerpress.com/files/products/41122_HammerfallHighShieldGunCorps_WEB.jpg" TargetMode="External"/><Relationship Id="rId1434" Type="http://schemas.openxmlformats.org/officeDocument/2006/relationships/hyperlink" Target="http://privateerpress.com/files/products/34048_CaptainRengrave_WEB.jpg" TargetMode="External"/><Relationship Id="rId1641" Type="http://schemas.openxmlformats.org/officeDocument/2006/relationships/hyperlink" Target="http://privateerpress.com/files/products/72058_GrayleTheFarstriderWEB.jpg" TargetMode="External"/><Relationship Id="rId1879" Type="http://schemas.openxmlformats.org/officeDocument/2006/relationships/hyperlink" Target="http://www.gibke.com/WarMachineHordes/PIPimages/Trolls/scattergun_unit_box.jpg" TargetMode="External"/><Relationship Id="rId2057" Type="http://schemas.openxmlformats.org/officeDocument/2006/relationships/hyperlink" Target="http://www.gibke.com/WarMachineHordes/PIPimages/Minions/GatormenPosse.jpg" TargetMode="External"/><Relationship Id="rId4" Type="http://schemas.openxmlformats.org/officeDocument/2006/relationships/hyperlink" Target="http://privateerpress.com/warmachine/gallery/mercenaries/units/captain-sam-machorne-the-devil-dogs" TargetMode="External"/><Relationship Id="rId236" Type="http://schemas.openxmlformats.org/officeDocument/2006/relationships/hyperlink" Target="http://privateerpress.com/warmachine/gallery/cryx/units/cephalyx-overlords" TargetMode="External"/><Relationship Id="rId443" Type="http://schemas.openxmlformats.org/officeDocument/2006/relationships/hyperlink" Target="http://privateerpress.com/warmachine/gallery/khador/units/greylord-outriders" TargetMode="External"/><Relationship Id="rId650" Type="http://schemas.openxmlformats.org/officeDocument/2006/relationships/hyperlink" Target="http://privateerpress.com/hordes/gallery/trollbloods/privateer-exclusives/long-rider" TargetMode="External"/><Relationship Id="rId888" Type="http://schemas.openxmlformats.org/officeDocument/2006/relationships/hyperlink" Target="http://privateerpress.com/hordes/gallery/skorne/warlocks/supreme-aptimus-zaal-kovaas" TargetMode="External"/><Relationship Id="rId1073" Type="http://schemas.openxmlformats.org/officeDocument/2006/relationships/hyperlink" Target="http://privateerpress.com/files/products/32053_BlessingofVengeance_WEB.jpg" TargetMode="External"/><Relationship Id="rId1280" Type="http://schemas.openxmlformats.org/officeDocument/2006/relationships/hyperlink" Target="http://privateerpress.com/files/products/31061_ArcaneTempestGunMageOfficer_WEB.jpg" TargetMode="External"/><Relationship Id="rId1501" Type="http://schemas.openxmlformats.org/officeDocument/2006/relationships/hyperlink" Target="http://privateerpress.com/files/products/35013_HouseShyeelMagister_WEB.jpg" TargetMode="External"/><Relationship Id="rId1739" Type="http://schemas.openxmlformats.org/officeDocument/2006/relationships/hyperlink" Target="http://privateerpress.com/files/products/74070_Cataphract_ArcuariiWEB.jpg" TargetMode="External"/><Relationship Id="rId1946" Type="http://schemas.openxmlformats.org/officeDocument/2006/relationships/hyperlink" Target="http://www.gibke.com/WarMachineHordes/PIPimages/Circle/CassiusWurmwood.jpg" TargetMode="External"/><Relationship Id="rId2124" Type="http://schemas.openxmlformats.org/officeDocument/2006/relationships/hyperlink" Target="http://www.gibke.com/WarMachineHordes/PIPimages/Cryx/PIP23001_cryx-battlegroup.jpg" TargetMode="External"/><Relationship Id="rId303" Type="http://schemas.openxmlformats.org/officeDocument/2006/relationships/hyperlink" Target="http://privateerpress.com/warmachine/gallery/the-protectorate-of-menoth/warjacks/classic-crusader" TargetMode="External"/><Relationship Id="rId748" Type="http://schemas.openxmlformats.org/officeDocument/2006/relationships/hyperlink" Target="http://privateerpress.com/hordes/gallery/circle-orboros/warbeasts/woldwatcher" TargetMode="External"/><Relationship Id="rId955" Type="http://schemas.openxmlformats.org/officeDocument/2006/relationships/hyperlink" Target="http://privateerpress.com/warmachine/books/forces-of-warmachine-cryx" TargetMode="External"/><Relationship Id="rId1140" Type="http://schemas.openxmlformats.org/officeDocument/2006/relationships/hyperlink" Target="http://privateerpress.com/files/products/41017_GhordsonDriller2_WEB.jpg" TargetMode="External"/><Relationship Id="rId1378" Type="http://schemas.openxmlformats.org/officeDocument/2006/relationships/hyperlink" Target="http://privateerpress.com/files/products/33077_GunCarriageWEB_0.jpg" TargetMode="External"/><Relationship Id="rId1585" Type="http://schemas.openxmlformats.org/officeDocument/2006/relationships/hyperlink" Target="http://privateerpress.com/files/products/71036_MulgTheAncient_WEB.jpg" TargetMode="External"/><Relationship Id="rId1792" Type="http://schemas.openxmlformats.org/officeDocument/2006/relationships/hyperlink" Target="http://privateerpress.com/files/products/75060_FarrowBrigandWarlord_WEB_0.jpg" TargetMode="External"/><Relationship Id="rId1806" Type="http://schemas.openxmlformats.org/officeDocument/2006/relationships/hyperlink" Target="http://www.gibke.com/WarMachineHordes/PIPimages/Cygnar/FLAT_MKII_CygnarStarter.jpg" TargetMode="External"/><Relationship Id="rId84" Type="http://schemas.openxmlformats.org/officeDocument/2006/relationships/hyperlink" Target="http://privateerpress.com/warmachine/gallery/cygnar/warjacks/minuteman" TargetMode="External"/><Relationship Id="rId387" Type="http://schemas.openxmlformats.org/officeDocument/2006/relationships/hyperlink" Target="http://privateerpress.com/warmachine/gallery/cryx/solos/machine-wraith" TargetMode="External"/><Relationship Id="rId510" Type="http://schemas.openxmlformats.org/officeDocument/2006/relationships/hyperlink" Target="http://privateerpress.com/warmachine/gallery/retribution-of-scyrah/solos/elara-tyro-of-the-third-chamber" TargetMode="External"/><Relationship Id="rId594" Type="http://schemas.openxmlformats.org/officeDocument/2006/relationships/hyperlink" Target="http://privateerpress.com/hordes/gallery/minions/units/bog-trog-ambusher-grunts" TargetMode="External"/><Relationship Id="rId608" Type="http://schemas.openxmlformats.org/officeDocument/2006/relationships/hyperlink" Target="http://privateerpress.com/hordes/gallery/minions/privateer-exclusives/blindwater-brew-witch-doctor" TargetMode="External"/><Relationship Id="rId815" Type="http://schemas.openxmlformats.org/officeDocument/2006/relationships/hyperlink" Target="http://privateerpress.com/hordes/gallery/skorne/privateer-exclusives/extreme-titan-gladiator" TargetMode="External"/><Relationship Id="rId1238" Type="http://schemas.openxmlformats.org/officeDocument/2006/relationships/hyperlink" Target="http://privateerpress.com/files/products/31016_JourneymanWarcaster_WEB.jpg" TargetMode="External"/><Relationship Id="rId1445" Type="http://schemas.openxmlformats.org/officeDocument/2006/relationships/hyperlink" Target="http://privateerpress.com/files/products/34059_GeneralGerlakSlaughterborn_WEB.jpg" TargetMode="External"/><Relationship Id="rId1652" Type="http://schemas.openxmlformats.org/officeDocument/2006/relationships/hyperlink" Target="http://privateerpress.com/files/products/72070_Skinwalkers5manWEB.jpg" TargetMode="External"/><Relationship Id="rId2068" Type="http://schemas.openxmlformats.org/officeDocument/2006/relationships/hyperlink" Target="http://www.gibke.com/WarMachineHordes/PIPimages/Minions/FarrowRazorback.jpg" TargetMode="External"/><Relationship Id="rId247" Type="http://schemas.openxmlformats.org/officeDocument/2006/relationships/hyperlink" Target="http://privateerpress.com/warmachine/gallery/cryx/units/soulhunters-unit" TargetMode="External"/><Relationship Id="rId899" Type="http://schemas.openxmlformats.org/officeDocument/2006/relationships/hyperlink" Target="http://privateerpress.com/hordes/gallery/skorne/warbeasts/bronzeback-titan" TargetMode="External"/><Relationship Id="rId1000" Type="http://schemas.openxmlformats.org/officeDocument/2006/relationships/hyperlink" Target="http://privateerpress.com/warmachine/gallery/khador/solos/iron-fang-kovnik" TargetMode="External"/><Relationship Id="rId1084" Type="http://schemas.openxmlformats.org/officeDocument/2006/relationships/hyperlink" Target="http://privateerpress.com/files/products/32063_ViceScrutatorVindictus_WEB.jpg" TargetMode="External"/><Relationship Id="rId1305" Type="http://schemas.openxmlformats.org/officeDocument/2006/relationships/hyperlink" Target="http://privateerpress.com/files/products/31087_LongGunnerInfantry_WEB.jpg" TargetMode="External"/><Relationship Id="rId1957" Type="http://schemas.openxmlformats.org/officeDocument/2006/relationships/hyperlink" Target="http://www.gibke.com/WarMachineHordes/PIPimages/Legion/legion-of-everblight-warpack.jpg" TargetMode="External"/><Relationship Id="rId107" Type="http://schemas.openxmlformats.org/officeDocument/2006/relationships/hyperlink" Target="http://privateerpress.com/warmachine/gallery/mercenaries/solos/alexia-mistress-of-the-witchfire" TargetMode="External"/><Relationship Id="rId454" Type="http://schemas.openxmlformats.org/officeDocument/2006/relationships/hyperlink" Target="http://privateerpress.com/warmachine/gallery/khador/units/man-o-war-bombardiers" TargetMode="External"/><Relationship Id="rId661" Type="http://schemas.openxmlformats.org/officeDocument/2006/relationships/hyperlink" Target="http://privateerpress.com/hordes/gallery/trollbloods/gargantuans/mountain-king" TargetMode="External"/><Relationship Id="rId759" Type="http://schemas.openxmlformats.org/officeDocument/2006/relationships/hyperlink" Target="http://privateerpress.com/hordes/gallery/circle-orboros/units/druid-of-orboros-overseer" TargetMode="External"/><Relationship Id="rId966" Type="http://schemas.openxmlformats.org/officeDocument/2006/relationships/hyperlink" Target="http://privateerpress.com/hordes/books/forces-of-hordes-trollbloods" TargetMode="External"/><Relationship Id="rId1291" Type="http://schemas.openxmlformats.org/officeDocument/2006/relationships/hyperlink" Target="http://privateerpress.com/files/products/31071_CommanderAdeptNemo_WEB.jpg" TargetMode="External"/><Relationship Id="rId1389" Type="http://schemas.openxmlformats.org/officeDocument/2006/relationships/hyperlink" Target="http://privateerpress.com/files/products/33092_EpicCavalryVladimirWEB.jpg" TargetMode="External"/><Relationship Id="rId1512" Type="http://schemas.openxmlformats.org/officeDocument/2006/relationships/hyperlink" Target="http://privateerpress.com/files/products/Narn.jpg" TargetMode="External"/><Relationship Id="rId1596" Type="http://schemas.openxmlformats.org/officeDocument/2006/relationships/hyperlink" Target="http://privateerpress.com/files/products/71063_SonsofBraggUnitWEB.jpg" TargetMode="External"/><Relationship Id="rId1817" Type="http://schemas.openxmlformats.org/officeDocument/2006/relationships/hyperlink" Target="http://www.gibke.com/WarMachineHordes/PIPimages/Menoth/FLAT_MKII_MenothStarter.jpg" TargetMode="External"/><Relationship Id="rId2135" Type="http://schemas.openxmlformats.org/officeDocument/2006/relationships/hyperlink" Target="http://privateerpress.com/hordes/gallery/trollbloods/gargantuans/glacier-king" TargetMode="External"/><Relationship Id="rId11" Type="http://schemas.openxmlformats.org/officeDocument/2006/relationships/hyperlink" Target="http://privateerpress.com/warmachine/gallery/mercenaries/units/greygore-boomhowler-co" TargetMode="External"/><Relationship Id="rId314" Type="http://schemas.openxmlformats.org/officeDocument/2006/relationships/hyperlink" Target="http://privateerpress.com/warmachine/gallery/the-protectorate-of-menoth/privateer-exclusives/repenter-classic" TargetMode="External"/><Relationship Id="rId398" Type="http://schemas.openxmlformats.org/officeDocument/2006/relationships/hyperlink" Target="http://privateerpress.com/warmachine/gallery/mercenaries/warcasters/cognifex-cyphon" TargetMode="External"/><Relationship Id="rId521" Type="http://schemas.openxmlformats.org/officeDocument/2006/relationships/hyperlink" Target="http://privateerpress.com/warmachine/gallery/retribution-of-scyrah/colossals/hyperion" TargetMode="External"/><Relationship Id="rId619" Type="http://schemas.openxmlformats.org/officeDocument/2006/relationships/hyperlink" Target="http://privateerpress.com/hordes/gallery/trollbloods/warlocks/grissel-bloodsong" TargetMode="External"/><Relationship Id="rId1151" Type="http://schemas.openxmlformats.org/officeDocument/2006/relationships/hyperlink" Target="http://privateerpress.com/files/products/41035_DurgenMadhammer_WEB.jpg" TargetMode="External"/><Relationship Id="rId1249" Type="http://schemas.openxmlformats.org/officeDocument/2006/relationships/hyperlink" Target="http://privateerpress.com/files/products/31028_GunMageCaptainAdept_WEB.jpg" TargetMode="External"/><Relationship Id="rId2079" Type="http://schemas.openxmlformats.org/officeDocument/2006/relationships/hyperlink" Target="http://www.gibke.com/WarMachineHordes/PIPimages/Mercs/pip42003.jpg" TargetMode="External"/><Relationship Id="rId2202" Type="http://schemas.openxmlformats.org/officeDocument/2006/relationships/hyperlink" Target="http://privateerpress.com/warmachine/gallery/accessories/warmachine-4-area-of-effect-ring-markers" TargetMode="External"/><Relationship Id="rId95" Type="http://schemas.openxmlformats.org/officeDocument/2006/relationships/hyperlink" Target="http://privateerpress.com/warmachine/gallery/cryx/privateer-exclusives/classic-deathripper" TargetMode="External"/><Relationship Id="rId160" Type="http://schemas.openxmlformats.org/officeDocument/2006/relationships/hyperlink" Target="http://privateerpress.com/warmachine/gallery/mercenaries/warjacks/renegade" TargetMode="External"/><Relationship Id="rId826" Type="http://schemas.openxmlformats.org/officeDocument/2006/relationships/hyperlink" Target="http://privateerpress.com/hordes/gallery/legion-of-everblight/warlocks/lylyth-reckoning-of-everblight" TargetMode="External"/><Relationship Id="rId1011" Type="http://schemas.openxmlformats.org/officeDocument/2006/relationships/hyperlink" Target="http://store.privateerpress.com/commanderdalinsturgiscygnarwarcasterexclusive.aspx" TargetMode="External"/><Relationship Id="rId1109" Type="http://schemas.openxmlformats.org/officeDocument/2006/relationships/hyperlink" Target="http://privateerpress.com/files/products/32090_ExemplarBastionSeneschal_WEB.jpg" TargetMode="External"/><Relationship Id="rId1456" Type="http://schemas.openxmlformats.org/officeDocument/2006/relationships/hyperlink" Target="http://privateerpress.com/files/products/34069_LichLordVenethrax_WEB.jpg" TargetMode="External"/><Relationship Id="rId1663" Type="http://schemas.openxmlformats.org/officeDocument/2006/relationships/hyperlink" Target="http://privateerpress.com/files/products/72079_BrennosTheElderhorn_WEB.jpg" TargetMode="External"/><Relationship Id="rId1870" Type="http://schemas.openxmlformats.org/officeDocument/2006/relationships/hyperlink" Target="http://www.gibke.com/WarMachineHordes/PIPimages/Mercs/horgenhold_guard_blister.jpg" TargetMode="External"/><Relationship Id="rId1968" Type="http://schemas.openxmlformats.org/officeDocument/2006/relationships/hyperlink" Target="http://www.gibke.com/WarMachineHordes/PIPimages/Legion/striders_unit_box.jpg" TargetMode="External"/><Relationship Id="rId258" Type="http://schemas.openxmlformats.org/officeDocument/2006/relationships/hyperlink" Target="http://privateerpress.com/warmachine/gallery/cryx/warcasters/master-necrotech-mortenebra-deryliss" TargetMode="External"/><Relationship Id="rId465" Type="http://schemas.openxmlformats.org/officeDocument/2006/relationships/hyperlink" Target="http://privateerpress.com/hordes/gallery/starter-products/all-in-one-army-boxes/hordes-all-in-one-army-box-legion-of-everblight" TargetMode="External"/><Relationship Id="rId672" Type="http://schemas.openxmlformats.org/officeDocument/2006/relationships/hyperlink" Target="http://privateerpress.com/hordes/gallery/trollbloods/units/scattergunners" TargetMode="External"/><Relationship Id="rId1095" Type="http://schemas.openxmlformats.org/officeDocument/2006/relationships/hyperlink" Target="http://privateerpress.com/files/products/32073_VesselOfJudgementWEB.jpg" TargetMode="External"/><Relationship Id="rId1316" Type="http://schemas.openxmlformats.org/officeDocument/2006/relationships/hyperlink" Target="http://privateerpress.com/files/products/31099_Stormguard_WEB_0.jpg" TargetMode="External"/><Relationship Id="rId1523" Type="http://schemas.openxmlformats.org/officeDocument/2006/relationships/hyperlink" Target="http://privateerpress.com/files/products/35034_Sphinx_WEB.jpg" TargetMode="External"/><Relationship Id="rId1730" Type="http://schemas.openxmlformats.org/officeDocument/2006/relationships/hyperlink" Target="http://privateerpress.com/files/products/74060_CyclopsRaiderWEB.jpg" TargetMode="External"/><Relationship Id="rId2146" Type="http://schemas.openxmlformats.org/officeDocument/2006/relationships/hyperlink" Target="http://privateerpress.com/files/products/34121_Soulhunters_WEB.jpg" TargetMode="External"/><Relationship Id="rId22" Type="http://schemas.openxmlformats.org/officeDocument/2006/relationships/hyperlink" Target="http://privateerpress.com/warmachine/gallery/mercenaries/units/sea-dog-rifleman" TargetMode="External"/><Relationship Id="rId118" Type="http://schemas.openxmlformats.org/officeDocument/2006/relationships/hyperlink" Target="http://privateerpress.com/warmachine/gallery/mercenaries/solos/gorman-di-wulfe-rogue-alchemist" TargetMode="External"/><Relationship Id="rId325" Type="http://schemas.openxmlformats.org/officeDocument/2006/relationships/hyperlink" Target="http://privateerpress.com/warmachine/gallery/the-protectorate-of-menoth/solos/initiate-tristan-durant" TargetMode="External"/><Relationship Id="rId532" Type="http://schemas.openxmlformats.org/officeDocument/2006/relationships/hyperlink" Target="http://privateerpress.com/warmachine/gallery/convergence-of-cyriss/units/clockwork-angels" TargetMode="External"/><Relationship Id="rId977" Type="http://schemas.openxmlformats.org/officeDocument/2006/relationships/hyperlink" Target="http://privateerpress.com/warmachine/gallery/khador/solos/kovnik-markov" TargetMode="External"/><Relationship Id="rId1162" Type="http://schemas.openxmlformats.org/officeDocument/2006/relationships/hyperlink" Target="http://privateerpress.com/files/products/41047_DocKillingsworth_WEB.jpg" TargetMode="External"/><Relationship Id="rId1828" Type="http://schemas.openxmlformats.org/officeDocument/2006/relationships/hyperlink" Target="http://www.gibke.com/WarMachineHordes/PIPimages/Khador/Winter-Guard-Rifle-Corps.jpg" TargetMode="External"/><Relationship Id="rId2006" Type="http://schemas.openxmlformats.org/officeDocument/2006/relationships/hyperlink" Target="http://www.gibke.com/WarMachineHordes/PIPimages/Skorne/titan-gladiator.jpg" TargetMode="External"/><Relationship Id="rId171" Type="http://schemas.openxmlformats.org/officeDocument/2006/relationships/hyperlink" Target="http://privateerpress.com/warmachine/gallery/mercenaries/warcasters/drake-macbain" TargetMode="External"/><Relationship Id="rId837" Type="http://schemas.openxmlformats.org/officeDocument/2006/relationships/hyperlink" Target="http://privateerpress.com/hordes/gallery/legion-of-everblight/warbeasts/blight-wasps" TargetMode="External"/><Relationship Id="rId1022" Type="http://schemas.openxmlformats.org/officeDocument/2006/relationships/hyperlink" Target="http://store.privateerpress.com/images/products/detail/36029_ForgeMasterSyntherion_WEB.jpg" TargetMode="External"/><Relationship Id="rId1467" Type="http://schemas.openxmlformats.org/officeDocument/2006/relationships/hyperlink" Target="http://privateerpress.com/files/products/34078_ScavengerBonejackWEB.jpg" TargetMode="External"/><Relationship Id="rId1674" Type="http://schemas.openxmlformats.org/officeDocument/2006/relationships/hyperlink" Target="http://privateerpress.com/files/products/73018_Forsaken_WEB.jpg" TargetMode="External"/><Relationship Id="rId1881" Type="http://schemas.openxmlformats.org/officeDocument/2006/relationships/hyperlink" Target="http://www.gibke.com/WarMachineHordes/PIPimages/Trolls/champions.jpg" TargetMode="External"/><Relationship Id="rId269" Type="http://schemas.openxmlformats.org/officeDocument/2006/relationships/hyperlink" Target="http://privateerpress.com/warmachine/gallery/the-protectorate-of-menoth/warcasters/grand-exemplar-kreoss" TargetMode="External"/><Relationship Id="rId476" Type="http://schemas.openxmlformats.org/officeDocument/2006/relationships/hyperlink" Target="http://privateerpress.com/warmachine/gallery/retribution-of-scyrah/warcasters/vyros-incissar-of-the-dawnguard" TargetMode="External"/><Relationship Id="rId683" Type="http://schemas.openxmlformats.org/officeDocument/2006/relationships/hyperlink" Target="http://privateerpress.com/hordes/gallery/trollbloods/units/trollkin-sluggers" TargetMode="External"/><Relationship Id="rId890" Type="http://schemas.openxmlformats.org/officeDocument/2006/relationships/hyperlink" Target="http://privateerpress.com/hordes/gallery/skorne/warlocks/tyrant-xerxis" TargetMode="External"/><Relationship Id="rId904" Type="http://schemas.openxmlformats.org/officeDocument/2006/relationships/hyperlink" Target="http://privateerpress.com/hordes/gallery/skorne/warbeasts/despoiler" TargetMode="External"/><Relationship Id="rId1327" Type="http://schemas.openxmlformats.org/officeDocument/2006/relationships/hyperlink" Target="http://privateerpress.com/files/products/33016_Manhunter_WEB.jpg" TargetMode="External"/><Relationship Id="rId1534" Type="http://schemas.openxmlformats.org/officeDocument/2006/relationships/hyperlink" Target="http://privateerpress.com/files/products/35052_EiryssMageHunterCommander_WEB_0.jpg" TargetMode="External"/><Relationship Id="rId1741" Type="http://schemas.openxmlformats.org/officeDocument/2006/relationships/hyperlink" Target="http://privateerpress.com/files/products/74072_ImmortalsWEB.jpg" TargetMode="External"/><Relationship Id="rId1979" Type="http://schemas.openxmlformats.org/officeDocument/2006/relationships/hyperlink" Target="http://www.gibke.com/WarMachineHordes/PIPimages/Legion/blighted-archer-officer-and-ammo-porter.jpg" TargetMode="External"/><Relationship Id="rId2157" Type="http://schemas.openxmlformats.org/officeDocument/2006/relationships/hyperlink" Target="http://privateerpress.com/hordes/gallery/skorne/units/extoller-advocate" TargetMode="External"/><Relationship Id="rId33" Type="http://schemas.openxmlformats.org/officeDocument/2006/relationships/hyperlink" Target="http://privateerpress.com/warmachine/gallery/two-player-battle-box/warmachine-two-player-battle-box" TargetMode="External"/><Relationship Id="rId129" Type="http://schemas.openxmlformats.org/officeDocument/2006/relationships/hyperlink" Target="http://privateerpress.com/warmachine/gallery/mercenaries/solos/rhupert-carvolo-piper-of-ord" TargetMode="External"/><Relationship Id="rId336" Type="http://schemas.openxmlformats.org/officeDocument/2006/relationships/hyperlink" Target="http://privateerpress.com/warmachine/gallery/khador/warcasters/kommander-zoktavir-the-butcher-unleashed" TargetMode="External"/><Relationship Id="rId543" Type="http://schemas.openxmlformats.org/officeDocument/2006/relationships/hyperlink" Target="http://privateerpress.com/warmachine/gallery/convergence-of-cyriss/solos/elimination-servitors" TargetMode="External"/><Relationship Id="rId988" Type="http://schemas.openxmlformats.org/officeDocument/2006/relationships/hyperlink" Target="http://privateerpress.com/warmachine/gallery/khador/privateer-exclusives/extreme-destroyer" TargetMode="External"/><Relationship Id="rId1173" Type="http://schemas.openxmlformats.org/officeDocument/2006/relationships/hyperlink" Target="http://privateerpress.com/files/products/41061_AnastasiadiBray_WEB.jpg" TargetMode="External"/><Relationship Id="rId1380" Type="http://schemas.openxmlformats.org/officeDocument/2006/relationships/hyperlink" Target="http://privateerpress.com/files/products/33081_Battle_MechanikWEB.jpg" TargetMode="External"/><Relationship Id="rId1601" Type="http://schemas.openxmlformats.org/officeDocument/2006/relationships/hyperlink" Target="http://privateerpress.com/files/products/71069_TrollkinChampions_WEB.jpg" TargetMode="External"/><Relationship Id="rId1839" Type="http://schemas.openxmlformats.org/officeDocument/2006/relationships/hyperlink" Target="http://www.gibke.com/WarMachineHordes/PIPimages/Cryx/mekinthrall_box.jpg" TargetMode="External"/><Relationship Id="rId2017" Type="http://schemas.openxmlformats.org/officeDocument/2006/relationships/hyperlink" Target="http://www.gibke.com/WarMachineHordes/PIPimages/Skorne/supreme-aptimus-zaal-and-kovaas.jpg" TargetMode="External"/><Relationship Id="rId182" Type="http://schemas.openxmlformats.org/officeDocument/2006/relationships/hyperlink" Target="http://privateerpress.com/warmachine/gallery/cygnar/solos/captain-arlan-strangewayes" TargetMode="External"/><Relationship Id="rId403" Type="http://schemas.openxmlformats.org/officeDocument/2006/relationships/hyperlink" Target="http://privateerpress.com/warmachine/gallery/khador/warcasters/karchev-the-terrible" TargetMode="External"/><Relationship Id="rId750" Type="http://schemas.openxmlformats.org/officeDocument/2006/relationships/hyperlink" Target="http://privateerpress.com/hordes/gallery/circle-orboros/solos/blackclad-wayfarer" TargetMode="External"/><Relationship Id="rId848" Type="http://schemas.openxmlformats.org/officeDocument/2006/relationships/hyperlink" Target="http://privateerpress.com/hordes/gallery/legion-of-everblight/warbeasts/raek" TargetMode="External"/><Relationship Id="rId1033" Type="http://schemas.openxmlformats.org/officeDocument/2006/relationships/hyperlink" Target="http://privateerpress.com/files/products/31108_Ace_WEB.jpg" TargetMode="External"/><Relationship Id="rId1478" Type="http://schemas.openxmlformats.org/officeDocument/2006/relationships/hyperlink" Target="http://privateerpress.com/files/products/34095_Asphyxious_VociferonWEB.jpg" TargetMode="External"/><Relationship Id="rId1685" Type="http://schemas.openxmlformats.org/officeDocument/2006/relationships/hyperlink" Target="http://privateerpress.com/files/products/73057_Scythean_WEB.jpg" TargetMode="External"/><Relationship Id="rId1892" Type="http://schemas.openxmlformats.org/officeDocument/2006/relationships/hyperlink" Target="http://www.gibke.com/WarMachineHordes/PIPimages/Trolls/pyg-burrowers.jpg" TargetMode="External"/><Relationship Id="rId1906" Type="http://schemas.openxmlformats.org/officeDocument/2006/relationships/hyperlink" Target="http://www.gibke.com/WarMachineHordes/PIPimages/Trolls/TrollkinSluggers2.jpg" TargetMode="External"/><Relationship Id="rId487" Type="http://schemas.openxmlformats.org/officeDocument/2006/relationships/hyperlink" Target="http://privateerpress.com/warmachine/gallery/retribution-of-scyrah/warjacks/manticore" TargetMode="External"/><Relationship Id="rId610" Type="http://schemas.openxmlformats.org/officeDocument/2006/relationships/hyperlink" Target="http://privateerpress.com/hordes/gallery/starter-products/circle-orboros-battlegroup-starter" TargetMode="External"/><Relationship Id="rId694" Type="http://schemas.openxmlformats.org/officeDocument/2006/relationships/hyperlink" Target="http://privateerpress.com/hordes/gallery/trollbloods/solos/trollkin-champion-hero" TargetMode="External"/><Relationship Id="rId708" Type="http://schemas.openxmlformats.org/officeDocument/2006/relationships/hyperlink" Target="http://privateerpress.com/hordes/gallery/circle-orboros/privateer-exclusives/tharn-ravager" TargetMode="External"/><Relationship Id="rId915" Type="http://schemas.openxmlformats.org/officeDocument/2006/relationships/hyperlink" Target="http://privateerpress.com/hordes/gallery/skorne/solos/agonizer" TargetMode="External"/><Relationship Id="rId1240" Type="http://schemas.openxmlformats.org/officeDocument/2006/relationships/hyperlink" Target="http://privateerpress.com/files/products/31019_StormbladeInfantry_WEB.jpg" TargetMode="External"/><Relationship Id="rId1338" Type="http://schemas.openxmlformats.org/officeDocument/2006/relationships/hyperlink" Target="http://privateerpress.com/files/products/33032_KarchevtheTerrible_WEB.jpg" TargetMode="External"/><Relationship Id="rId1545" Type="http://schemas.openxmlformats.org/officeDocument/2006/relationships/hyperlink" Target="http://privateerpress.com/files/products/35065_Moros_WEB.jpg" TargetMode="External"/><Relationship Id="rId2070" Type="http://schemas.openxmlformats.org/officeDocument/2006/relationships/hyperlink" Target="http://privateerpress.com/files/products/33013_VladimirTzepesciTheDarkPrince_WEB.jpg" TargetMode="External"/><Relationship Id="rId2168" Type="http://schemas.openxmlformats.org/officeDocument/2006/relationships/hyperlink" Target="http://privateerpress.com/hordes/gallery/accessories/trollbloods-mkii-token-set" TargetMode="External"/><Relationship Id="rId347" Type="http://schemas.openxmlformats.org/officeDocument/2006/relationships/hyperlink" Target="http://privateerpress.com/warmachine/gallery/the-protectorate-of-menoth/units/exemplar-vengers" TargetMode="External"/><Relationship Id="rId999" Type="http://schemas.openxmlformats.org/officeDocument/2006/relationships/hyperlink" Target="http://privateerpress.com/warmachine/gallery/khador/solos/fenris" TargetMode="External"/><Relationship Id="rId1100" Type="http://schemas.openxmlformats.org/officeDocument/2006/relationships/hyperlink" Target="http://privateerpress.com/files/products/32081_Revenger2010_WEB.jpg" TargetMode="External"/><Relationship Id="rId1184" Type="http://schemas.openxmlformats.org/officeDocument/2006/relationships/hyperlink" Target="http://privateerpress.com/files/products/41075_RutgerShawProfessionalAdventurer_WEB.jpg" TargetMode="External"/><Relationship Id="rId1405" Type="http://schemas.openxmlformats.org/officeDocument/2006/relationships/hyperlink" Target="http://privateerpress.com/files/products/34013_PirateQueenSkarre-Classic_WEB.jpg" TargetMode="External"/><Relationship Id="rId1752" Type="http://schemas.openxmlformats.org/officeDocument/2006/relationships/hyperlink" Target="http://privateerpress.com/files/products/74083_AradusSentinel_WEB.jpg" TargetMode="External"/><Relationship Id="rId2028" Type="http://schemas.openxmlformats.org/officeDocument/2006/relationships/hyperlink" Target="http://www.gibke.com/WarMachineHordes/PIPimages/Skorne/karax-unit.jpg" TargetMode="External"/><Relationship Id="rId44" Type="http://schemas.openxmlformats.org/officeDocument/2006/relationships/hyperlink" Target="http://privateerpress.com/warmachine/gallery/cygnar/privateer-exclusives/classic-lieutenant-allister-caine" TargetMode="External"/><Relationship Id="rId554" Type="http://schemas.openxmlformats.org/officeDocument/2006/relationships/hyperlink" Target="http://privateerpress.com/warmachine/gallery/convergence-of-cyriss/warjacks/mitigator" TargetMode="External"/><Relationship Id="rId761" Type="http://schemas.openxmlformats.org/officeDocument/2006/relationships/hyperlink" Target="http://privateerpress.com/hordes/gallery/circle-orboros/units/druids-of-orboros" TargetMode="External"/><Relationship Id="rId859" Type="http://schemas.openxmlformats.org/officeDocument/2006/relationships/hyperlink" Target="http://privateerpress.com/hordes/gallery/legion-of-everblight/units/blighted-archer-officer-ammo-porter" TargetMode="External"/><Relationship Id="rId1391" Type="http://schemas.openxmlformats.org/officeDocument/2006/relationships/hyperlink" Target="http://privateerpress.com/files/products/33096_WinterGuardRifleCorps10manWEB.jpg" TargetMode="External"/><Relationship Id="rId1489" Type="http://schemas.openxmlformats.org/officeDocument/2006/relationships/hyperlink" Target="http://privateerpress.com/files/products/34900_RollingBonesGoreshadeDeathwalker_WEB_0.jpg" TargetMode="External"/><Relationship Id="rId1612" Type="http://schemas.openxmlformats.org/officeDocument/2006/relationships/hyperlink" Target="http://privateerpress.com/files/products/71081_Pyg_BurrowersWEB.jpg" TargetMode="External"/><Relationship Id="rId1696" Type="http://schemas.openxmlformats.org/officeDocument/2006/relationships/hyperlink" Target="http://privateerpress.com/files/products/73070_LylythReckoningofEverblight_WEB_0.jpg" TargetMode="External"/><Relationship Id="rId1917" Type="http://schemas.openxmlformats.org/officeDocument/2006/relationships/hyperlink" Target="http://www.gibke.com/WarMachineHordes/PIPimages/Circle/woldwatcher.jpg" TargetMode="External"/><Relationship Id="rId193" Type="http://schemas.openxmlformats.org/officeDocument/2006/relationships/hyperlink" Target="http://privateerpress.com/warmachine/gallery/starter-products/cygnar-battlegroup" TargetMode="External"/><Relationship Id="rId207" Type="http://schemas.openxmlformats.org/officeDocument/2006/relationships/hyperlink" Target="http://privateerpress.com/warmachine/gallery/cygnar/units/stormblade-officer-standard-bearer" TargetMode="External"/><Relationship Id="rId414" Type="http://schemas.openxmlformats.org/officeDocument/2006/relationships/hyperlink" Target="http://privateerpress.com/warmachine/gallery/khador/warcasters/the-butcher-of-khardov" TargetMode="External"/><Relationship Id="rId498" Type="http://schemas.openxmlformats.org/officeDocument/2006/relationships/hyperlink" Target="http://privateerpress.com/warmachine/gallery/retribution-of-scyrah/units/house-shyeel-battle-mages" TargetMode="External"/><Relationship Id="rId621" Type="http://schemas.openxmlformats.org/officeDocument/2006/relationships/hyperlink" Target="http://privateerpress.com/hordes/gallery/trollbloods/warlocks/hunters-grim" TargetMode="External"/><Relationship Id="rId1044" Type="http://schemas.openxmlformats.org/officeDocument/2006/relationships/hyperlink" Target="http://privateerpress.com/files/products/32030_FlameguardCleanser-Grunts_WEB.jpg" TargetMode="External"/><Relationship Id="rId1251" Type="http://schemas.openxmlformats.org/officeDocument/2006/relationships/hyperlink" Target="http://privateerpress.com/files/products/31031_CaptainEDominicDariusandHalfjacks_WEB.jpg" TargetMode="External"/><Relationship Id="rId1349" Type="http://schemas.openxmlformats.org/officeDocument/2006/relationships/hyperlink" Target="http://privateerpress.com/files/products/33050_ConquestWEB_0.jpg" TargetMode="External"/><Relationship Id="rId2081" Type="http://schemas.openxmlformats.org/officeDocument/2006/relationships/hyperlink" Target="http://www.gibke.com/WarMachineHordes/PIPimages/Mercs/pip-42007.jpg" TargetMode="External"/><Relationship Id="rId2179" Type="http://schemas.openxmlformats.org/officeDocument/2006/relationships/hyperlink" Target="http://privateerpress.com/warmachine/gallery/accessories/cygnar-light-warjack-wreck-marker" TargetMode="External"/><Relationship Id="rId260" Type="http://schemas.openxmlformats.org/officeDocument/2006/relationships/hyperlink" Target="http://privateerpress.com/warmachine/gallery/cryx/warcasters/pirate-queen-skarre-classic" TargetMode="External"/><Relationship Id="rId719" Type="http://schemas.openxmlformats.org/officeDocument/2006/relationships/hyperlink" Target="http://privateerpress.com/hordes/gallery/circle-orboros/warlocks/grayle-the-farstrider" TargetMode="External"/><Relationship Id="rId926" Type="http://schemas.openxmlformats.org/officeDocument/2006/relationships/hyperlink" Target="http://privateerpress.com/hordes/gallery/skorne/units/bloodrunners" TargetMode="External"/><Relationship Id="rId1111" Type="http://schemas.openxmlformats.org/officeDocument/2006/relationships/hyperlink" Target="http://privateerpress.com/files/products/32095_HolyZealotsWEB.jpg" TargetMode="External"/><Relationship Id="rId1556" Type="http://schemas.openxmlformats.org/officeDocument/2006/relationships/hyperlink" Target="http://privateerpress.com/files/products/36009_EnigmaFoundry_WEB_0.jpg" TargetMode="External"/><Relationship Id="rId1763" Type="http://schemas.openxmlformats.org/officeDocument/2006/relationships/hyperlink" Target="http://privateerpress.com/files/products/75023_BlackhideWrastler_WEB.jpg" TargetMode="External"/><Relationship Id="rId1970" Type="http://schemas.openxmlformats.org/officeDocument/2006/relationships/hyperlink" Target="http://www.gibke.com/WarMachineHordes/PIPimages/Legion/spawning-vessel-acolyths.jpg" TargetMode="External"/><Relationship Id="rId55" Type="http://schemas.openxmlformats.org/officeDocument/2006/relationships/hyperlink" Target="http://privateerpress.com/warmachine/gallery/cygnar/units/trencher-grenade-porter-special" TargetMode="External"/><Relationship Id="rId120" Type="http://schemas.openxmlformats.org/officeDocument/2006/relationships/hyperlink" Target="http://privateerpress.com/warmachine/gallery/mercenaries/solos/kell-bailoch" TargetMode="External"/><Relationship Id="rId358" Type="http://schemas.openxmlformats.org/officeDocument/2006/relationships/hyperlink" Target="http://privateerpress.com/warmachine/gallery/the-protectorate-of-menoth/solos/paladin-of-the-order-of-the-wall-variant" TargetMode="External"/><Relationship Id="rId565" Type="http://schemas.openxmlformats.org/officeDocument/2006/relationships/hyperlink" Target="http://privateerpress.com/hordes/gallery/minions/solos/gudrun-the-wanderer" TargetMode="External"/><Relationship Id="rId772" Type="http://schemas.openxmlformats.org/officeDocument/2006/relationships/hyperlink" Target="http://privateerpress.com/hordes/gallery/circle-orboros/units/tharn-ravager-chieftain-ua" TargetMode="External"/><Relationship Id="rId1195" Type="http://schemas.openxmlformats.org/officeDocument/2006/relationships/hyperlink" Target="http://privateerpress.com/files/products/41085_Roverv2WEB.jpg" TargetMode="External"/><Relationship Id="rId1209" Type="http://schemas.openxmlformats.org/officeDocument/2006/relationships/hyperlink" Target="http://privateerpress.com/files/products/41103_GhordsonEarthbreaker_WEB.jpg" TargetMode="External"/><Relationship Id="rId1416" Type="http://schemas.openxmlformats.org/officeDocument/2006/relationships/hyperlink" Target="http://privateerpress.com/files/products/34023_Seether_WEB.jpg" TargetMode="External"/><Relationship Id="rId1623" Type="http://schemas.openxmlformats.org/officeDocument/2006/relationships/hyperlink" Target="http://privateerpress.com/files/products/71096_TrollkinHighwaymen_WEB.jpg" TargetMode="External"/><Relationship Id="rId1830" Type="http://schemas.openxmlformats.org/officeDocument/2006/relationships/hyperlink" Target="http://www.gibke.com/WarMachineHordes/PIPimages/Khador/3D-Box-Khador-Left.jpg" TargetMode="External"/><Relationship Id="rId2039" Type="http://schemas.openxmlformats.org/officeDocument/2006/relationships/hyperlink" Target="http://www.gibke.com/WarMachineHordes/PIPimages/Skorne/void-spirit.jpg" TargetMode="External"/><Relationship Id="rId218" Type="http://schemas.openxmlformats.org/officeDocument/2006/relationships/hyperlink" Target="http://privateerpress.com/warmachine/gallery/cygnar/units/trencher-infantry-with-three-weapon-attachments" TargetMode="External"/><Relationship Id="rId425" Type="http://schemas.openxmlformats.org/officeDocument/2006/relationships/hyperlink" Target="http://privateerpress.com/warmachine/gallery/khador/warjacks/demolisher" TargetMode="External"/><Relationship Id="rId632" Type="http://schemas.openxmlformats.org/officeDocument/2006/relationships/hyperlink" Target="http://privateerpress.com/hordes/gallery/trollbloods/warbeasts/extreme-dire-troll-mauler" TargetMode="External"/><Relationship Id="rId1055" Type="http://schemas.openxmlformats.org/officeDocument/2006/relationships/hyperlink" Target="http://privateerpress.com/files/products/32026_DelivererSunburstCrew_WEB.jpg" TargetMode="External"/><Relationship Id="rId1262" Type="http://schemas.openxmlformats.org/officeDocument/2006/relationships/hyperlink" Target="http://privateerpress.com/files/products/31042_StormLances_WEB.jpg" TargetMode="External"/><Relationship Id="rId1928" Type="http://schemas.openxmlformats.org/officeDocument/2006/relationships/hyperlink" Target="http://www.gibke.com/WarMachineHordes/PIPimages/Circle/morvahna-the-autumnblade.jpg" TargetMode="External"/><Relationship Id="rId2092" Type="http://schemas.openxmlformats.org/officeDocument/2006/relationships/hyperlink" Target="http://www.gibke.com/WarMachineHordes/PIPimages/Cryx/34091.jpg" TargetMode="External"/><Relationship Id="rId2106" Type="http://schemas.openxmlformats.org/officeDocument/2006/relationships/hyperlink" Target="http://www.gibke.com/WarMachineHordes/PIPimages/Khador/PIP-33037.jpg" TargetMode="External"/><Relationship Id="rId271" Type="http://schemas.openxmlformats.org/officeDocument/2006/relationships/hyperlink" Target="http://privateerpress.com/warmachine/gallery/the-protectorate-of-menoth/warcasters/hierarch-severius" TargetMode="External"/><Relationship Id="rId937" Type="http://schemas.openxmlformats.org/officeDocument/2006/relationships/hyperlink" Target="http://privateerpress.com/hordes/gallery/skorne/units/praetorian-keltarii" TargetMode="External"/><Relationship Id="rId1122" Type="http://schemas.openxmlformats.org/officeDocument/2006/relationships/hyperlink" Target="http://privateerpress.com/files/products/42013_PrecursorKnights_WEB.jpg" TargetMode="External"/><Relationship Id="rId1567" Type="http://schemas.openxmlformats.org/officeDocument/2006/relationships/hyperlink" Target="http://privateerpress.com/files/products/36018_PrimeAxiom_WEB.jpg" TargetMode="External"/><Relationship Id="rId1774" Type="http://schemas.openxmlformats.org/officeDocument/2006/relationships/hyperlink" Target="http://privateerpress.com/files/products/75039_SwampHorror_WEB.jpg" TargetMode="External"/><Relationship Id="rId1981" Type="http://schemas.openxmlformats.org/officeDocument/2006/relationships/hyperlink" Target="http://www.gibke.com/WarMachineHordes/PIPimages/Legion/thagrosh-the-messiah.jpg" TargetMode="External"/><Relationship Id="rId66" Type="http://schemas.openxmlformats.org/officeDocument/2006/relationships/hyperlink" Target="http://privateerpress.com/warmachine/gallery/cygnar/warcasters/lieutenant-allister-caine" TargetMode="External"/><Relationship Id="rId131" Type="http://schemas.openxmlformats.org/officeDocument/2006/relationships/hyperlink" Target="http://privateerpress.com/warmachine/gallery/mercenaries/solos/stannis-brocker" TargetMode="External"/><Relationship Id="rId369" Type="http://schemas.openxmlformats.org/officeDocument/2006/relationships/hyperlink" Target="http://privateerpress.com/warmachine/gallery/cryx/warjacks/malice" TargetMode="External"/><Relationship Id="rId576" Type="http://schemas.openxmlformats.org/officeDocument/2006/relationships/hyperlink" Target="http://privateerpress.com/hordes/gallery/minions/warlocks/calaban-the-grave-walker" TargetMode="External"/><Relationship Id="rId783" Type="http://schemas.openxmlformats.org/officeDocument/2006/relationships/hyperlink" Target="http://privateerpress.com/hordes/gallery/legion-of-everblight/privateer-exclusives/blighted-bather" TargetMode="External"/><Relationship Id="rId990" Type="http://schemas.openxmlformats.org/officeDocument/2006/relationships/hyperlink" Target="http://privateerpress.com/warmachine/gallery/khador/privateer-exclusives/kossite-woodsmen" TargetMode="External"/><Relationship Id="rId1427" Type="http://schemas.openxmlformats.org/officeDocument/2006/relationships/hyperlink" Target="http://privateerpress.com/files/products/34038_Deathjack_WEB.jpg" TargetMode="External"/><Relationship Id="rId1634" Type="http://schemas.openxmlformats.org/officeDocument/2006/relationships/hyperlink" Target="http://privateerpress.com/files/products/72045_WoldGuardian_WEB.jpg" TargetMode="External"/><Relationship Id="rId1841" Type="http://schemas.openxmlformats.org/officeDocument/2006/relationships/hyperlink" Target="http://www.gibke.com/WarMachineHordes/PIPimages/Cryx/revevent_pirate_crew_unit_box.jpg" TargetMode="External"/><Relationship Id="rId229" Type="http://schemas.openxmlformats.org/officeDocument/2006/relationships/hyperlink" Target="http://privateerpress.com/warmachine/gallery/cryx/units/black-ogrun-boarding-party" TargetMode="External"/><Relationship Id="rId436" Type="http://schemas.openxmlformats.org/officeDocument/2006/relationships/hyperlink" Target="http://privateerpress.com/warmachine/gallery/khador/units/assault-kommando-flame-thrower" TargetMode="External"/><Relationship Id="rId643" Type="http://schemas.openxmlformats.org/officeDocument/2006/relationships/hyperlink" Target="http://privateerpress.com/hordes/gallery/trollbloods/warbeasts/winter-troll" TargetMode="External"/><Relationship Id="rId1066" Type="http://schemas.openxmlformats.org/officeDocument/2006/relationships/hyperlink" Target="http://privateerpress.com/files/products/32046_DaughtersoftheFlame_WEB.jpg" TargetMode="External"/><Relationship Id="rId1273" Type="http://schemas.openxmlformats.org/officeDocument/2006/relationships/hyperlink" Target="http://privateerpress.com/files/products/31053_OlRowdy_WEB.jpg" TargetMode="External"/><Relationship Id="rId1480" Type="http://schemas.openxmlformats.org/officeDocument/2006/relationships/hyperlink" Target="http://privateerpress.com/files/products/34101_BaneKnights_WEB.jpg" TargetMode="External"/><Relationship Id="rId1939" Type="http://schemas.openxmlformats.org/officeDocument/2006/relationships/hyperlink" Target="http://www.gibke.com/WarMachineHordes/PIPimages/Circle/moshar-the-desertwalker.jpg" TargetMode="External"/><Relationship Id="rId2117" Type="http://schemas.openxmlformats.org/officeDocument/2006/relationships/hyperlink" Target="http://www.gibke.com/WarMachineHordes/PIPimages/Menoth/pip-32029.jpg" TargetMode="External"/><Relationship Id="rId850" Type="http://schemas.openxmlformats.org/officeDocument/2006/relationships/hyperlink" Target="http://privateerpress.com/hordes/gallery/legion-of-everblight/warbeasts/scythean" TargetMode="External"/><Relationship Id="rId948" Type="http://schemas.openxmlformats.org/officeDocument/2006/relationships/hyperlink" Target="http://privateerpress.com/hordes/gallery/skorne/units/venators-unit" TargetMode="External"/><Relationship Id="rId1133" Type="http://schemas.openxmlformats.org/officeDocument/2006/relationships/hyperlink" Target="http://privateerpress.com/files/products/41007_Mangler2_WEB.jpg" TargetMode="External"/><Relationship Id="rId1578" Type="http://schemas.openxmlformats.org/officeDocument/2006/relationships/hyperlink" Target="http://privateerpress.com/files/products/71002_HoarlukDoomshaperShamanofGnarls_WEB.jpg" TargetMode="External"/><Relationship Id="rId1701" Type="http://schemas.openxmlformats.org/officeDocument/2006/relationships/hyperlink" Target="http://privateerpress.com/files/products/73075_AfflictorWEB.jpg" TargetMode="External"/><Relationship Id="rId1785" Type="http://schemas.openxmlformats.org/officeDocument/2006/relationships/hyperlink" Target="http://privateerpress.com/files/products/75051_Maximus_WEB.jpg" TargetMode="External"/><Relationship Id="rId1992" Type="http://schemas.openxmlformats.org/officeDocument/2006/relationships/hyperlink" Target="http://www.gibke.com/WarMachineHordes/PIPimages/Legion/GrotesqueGroup_1.jpg" TargetMode="External"/><Relationship Id="rId77" Type="http://schemas.openxmlformats.org/officeDocument/2006/relationships/hyperlink" Target="http://privateerpress.com/warmachine/gallery/cygnar/warjacks/firefly" TargetMode="External"/><Relationship Id="rId282" Type="http://schemas.openxmlformats.org/officeDocument/2006/relationships/hyperlink" Target="http://privateerpress.com/warmachine/gallery/the-protectorate-of-menoth/warjacks/avatar-of-menoth" TargetMode="External"/><Relationship Id="rId503" Type="http://schemas.openxmlformats.org/officeDocument/2006/relationships/hyperlink" Target="http://privateerpress.com/warmachine/gallery/retribution-of-scyrah/units/mage-hunter-commander" TargetMode="External"/><Relationship Id="rId587" Type="http://schemas.openxmlformats.org/officeDocument/2006/relationships/hyperlink" Target="http://privateerpress.com/hordes/gallery/minions/warbeasts/bull-snapper" TargetMode="External"/><Relationship Id="rId710" Type="http://schemas.openxmlformats.org/officeDocument/2006/relationships/hyperlink" Target="http://privateerpress.com/hordes/gallery/circle-orboros/privateer-exclusives/warpborn-skinwalkers" TargetMode="External"/><Relationship Id="rId808" Type="http://schemas.openxmlformats.org/officeDocument/2006/relationships/hyperlink" Target="http://privateerpress.com/hordes/gallery/skorne/privateer-exclusives/cataphract-cetrati-unit" TargetMode="External"/><Relationship Id="rId1340" Type="http://schemas.openxmlformats.org/officeDocument/2006/relationships/hyperlink" Target="http://privateerpress.com/files/products/33034_ForwardKommanderSorschaKratikoff_WEB.jpg" TargetMode="External"/><Relationship Id="rId1438" Type="http://schemas.openxmlformats.org/officeDocument/2006/relationships/hyperlink" Target="http://privateerpress.com/files/products/34052_SatyxisRaiderSeaWitch_WEB.jpg" TargetMode="External"/><Relationship Id="rId1645" Type="http://schemas.openxmlformats.org/officeDocument/2006/relationships/hyperlink" Target="http://privateerpress.com/files/products/72062_GhetorixWEB.jpg" TargetMode="External"/><Relationship Id="rId2170" Type="http://schemas.openxmlformats.org/officeDocument/2006/relationships/hyperlink" Target="http://privateerpress.com/warmachine/gallery/accessories/convergence-of-cyriss-vector-wreck-markers" TargetMode="External"/><Relationship Id="rId8" Type="http://schemas.openxmlformats.org/officeDocument/2006/relationships/hyperlink" Target="http://privateerpress.com/warmachine/gallery/mercenaries/units/commodore-cannon-crew" TargetMode="External"/><Relationship Id="rId142" Type="http://schemas.openxmlformats.org/officeDocument/2006/relationships/hyperlink" Target="http://privateerpress.com/warmachine/gallery/mercenaries/privateer-exclusives/gobber-drudges" TargetMode="External"/><Relationship Id="rId447" Type="http://schemas.openxmlformats.org/officeDocument/2006/relationships/hyperlink" Target="http://privateerpress.com/warmachine/gallery/khador/units/iron-fang-uhlan-grunt" TargetMode="External"/><Relationship Id="rId794" Type="http://schemas.openxmlformats.org/officeDocument/2006/relationships/hyperlink" Target="http://privateerpress.com/hordes/gallery/legion-of-everblight/solos/annyssa-ryvaal" TargetMode="External"/><Relationship Id="rId1077" Type="http://schemas.openxmlformats.org/officeDocument/2006/relationships/hyperlink" Target="http://privateerpress.com/files/products/32057_Hierophant_WEB.jpg" TargetMode="External"/><Relationship Id="rId1200" Type="http://schemas.openxmlformats.org/officeDocument/2006/relationships/hyperlink" Target="http://privateerpress.com/files/products/41091_EpicAlexiaWEB.jpg" TargetMode="External"/><Relationship Id="rId1852" Type="http://schemas.openxmlformats.org/officeDocument/2006/relationships/hyperlink" Target="http://www.gibke.com/WarMachineHordes/PIPimages/Ret/WM_Battlebox_3D_Retribution.jpg" TargetMode="External"/><Relationship Id="rId2030" Type="http://schemas.openxmlformats.org/officeDocument/2006/relationships/hyperlink" Target="http://www.gibke.com/WarMachineHordes/PIPimages/Skorne/lord-assassin-morghoul.jpg" TargetMode="External"/><Relationship Id="rId2128" Type="http://schemas.openxmlformats.org/officeDocument/2006/relationships/hyperlink" Target="http://www.gibke.com/WarMachineHordes/PIPimages/Cygnar/31018.jpg" TargetMode="External"/><Relationship Id="rId654" Type="http://schemas.openxmlformats.org/officeDocument/2006/relationships/hyperlink" Target="http://privateerpress.com/hordes/gallery/trollbloods/privateer-exclusives/pyg-bushwhackers" TargetMode="External"/><Relationship Id="rId861" Type="http://schemas.openxmlformats.org/officeDocument/2006/relationships/hyperlink" Target="http://privateerpress.com/hordes/gallery/legion-of-everblight/units/blighted-archers-unit" TargetMode="External"/><Relationship Id="rId959" Type="http://schemas.openxmlformats.org/officeDocument/2006/relationships/hyperlink" Target="http://privateerpress.com/hordes/books/hordes-exigence" TargetMode="External"/><Relationship Id="rId1284" Type="http://schemas.openxmlformats.org/officeDocument/2006/relationships/hyperlink" Target="http://privateerpress.com/files/products/31064_TrencherCommandos_WEB.jpg" TargetMode="External"/><Relationship Id="rId1491" Type="http://schemas.openxmlformats.org/officeDocument/2006/relationships/hyperlink" Target="http://privateerpress.com/files/products/35002_AdeptisRahn_WEB.jpg" TargetMode="External"/><Relationship Id="rId1505" Type="http://schemas.openxmlformats.org/officeDocument/2006/relationships/hyperlink" Target="http://privateerpress.com/warmachine/gallery/retribution-of-scyrah/units/stormfall-archers" TargetMode="External"/><Relationship Id="rId1589" Type="http://schemas.openxmlformats.org/officeDocument/2006/relationships/hyperlink" Target="http://privateerpress.com/files/products/TrollbloodsBattlebox_front.jpg" TargetMode="External"/><Relationship Id="rId1712" Type="http://schemas.openxmlformats.org/officeDocument/2006/relationships/hyperlink" Target="http://privateerpress.com/files/products/73084_SaerynAndRhyasTalonsOfEverblight_WEB.jpg" TargetMode="External"/><Relationship Id="rId293" Type="http://schemas.openxmlformats.org/officeDocument/2006/relationships/hyperlink" Target="http://privateerpress.com/warmachine/gallery/the-protectorate-of-menoth/warjacks/repenter" TargetMode="External"/><Relationship Id="rId307" Type="http://schemas.openxmlformats.org/officeDocument/2006/relationships/hyperlink" Target="http://privateerpress.com/warmachine/gallery/the-protectorate-of-menoth/units/exemplar-venger" TargetMode="External"/><Relationship Id="rId514" Type="http://schemas.openxmlformats.org/officeDocument/2006/relationships/hyperlink" Target="http://privateerpress.com/warmachine/gallery/retribution-of-scyrah/solos/house-shyeel-magister" TargetMode="External"/><Relationship Id="rId721" Type="http://schemas.openxmlformats.org/officeDocument/2006/relationships/hyperlink" Target="http://privateerpress.com/hordes/gallery/circle-orboros/warlocks/kaya-the-wildborne-variant" TargetMode="External"/><Relationship Id="rId1144" Type="http://schemas.openxmlformats.org/officeDocument/2006/relationships/hyperlink" Target="http://privateerpress.com/files/products/41024_HammerfallHighShieldGunCorps-Grunts_WEB.jpg" TargetMode="External"/><Relationship Id="rId1351" Type="http://schemas.openxmlformats.org/officeDocument/2006/relationships/hyperlink" Target="http://privateerpress.com/files/products/33052_Manhunter-Variant_WEB.jpg" TargetMode="External"/><Relationship Id="rId1449" Type="http://schemas.openxmlformats.org/officeDocument/2006/relationships/hyperlink" Target="http://privateerpress.com/files/products/34063_RevenantCannonCrew_WEB.jpg" TargetMode="External"/><Relationship Id="rId1796" Type="http://schemas.openxmlformats.org/officeDocument/2006/relationships/hyperlink" Target="http://privateerpress.com/files/products/92009_SteeelsoulKegProtector_WEB.jpg" TargetMode="External"/><Relationship Id="rId2181" Type="http://schemas.openxmlformats.org/officeDocument/2006/relationships/hyperlink" Target="http://privateerpress.com/warmachine/gallery/accessories/cygnar-token-set" TargetMode="External"/><Relationship Id="rId88" Type="http://schemas.openxmlformats.org/officeDocument/2006/relationships/hyperlink" Target="http://privateerpress.com/warmachine/gallery/cygnar/warjacks/thorn" TargetMode="External"/><Relationship Id="rId153" Type="http://schemas.openxmlformats.org/officeDocument/2006/relationships/hyperlink" Target="http://privateerpress.com/warmachine/gallery/mercenaries/warjacks/grundback-blasters" TargetMode="External"/><Relationship Id="rId360" Type="http://schemas.openxmlformats.org/officeDocument/2006/relationships/hyperlink" Target="http://privateerpress.com/warmachine/gallery/cryx/warjacks/corruptor" TargetMode="External"/><Relationship Id="rId598" Type="http://schemas.openxmlformats.org/officeDocument/2006/relationships/hyperlink" Target="http://privateerpress.com/hordes/gallery/minions/units/farrow-brigand-warlord" TargetMode="External"/><Relationship Id="rId819" Type="http://schemas.openxmlformats.org/officeDocument/2006/relationships/hyperlink" Target="http://privateerpress.com/hordes/gallery/skorne/privateer-exclusives/praetorian-swordsmen" TargetMode="External"/><Relationship Id="rId1004" Type="http://schemas.openxmlformats.org/officeDocument/2006/relationships/hyperlink" Target="http://privateerpress.com/warmachine/gallery/khador/solos/manhunter-variant" TargetMode="External"/><Relationship Id="rId1211" Type="http://schemas.openxmlformats.org/officeDocument/2006/relationships/hyperlink" Target="http://privateerpress.com/files/products/41105_RalukMoorclaw_WEB.jpg" TargetMode="External"/><Relationship Id="rId1656" Type="http://schemas.openxmlformats.org/officeDocument/2006/relationships/hyperlink" Target="http://privateerpress.com/files/products/72074_ArgusMoonhound_WEB.jpg" TargetMode="External"/><Relationship Id="rId1863" Type="http://schemas.openxmlformats.org/officeDocument/2006/relationships/hyperlink" Target="http://www.gibke.com/WarMachineHordes/PIPimages/Mercs/pip41023.jpg" TargetMode="External"/><Relationship Id="rId2041" Type="http://schemas.openxmlformats.org/officeDocument/2006/relationships/hyperlink" Target="http://www.gibke.com/WarMachineHordes/PIPimages/Skorne/Titan-Sentry.jpg" TargetMode="External"/><Relationship Id="rId220" Type="http://schemas.openxmlformats.org/officeDocument/2006/relationships/hyperlink" Target="http://privateerpress.com/warmachine/gallery/cygnar/warjacks/stormclad" TargetMode="External"/><Relationship Id="rId458" Type="http://schemas.openxmlformats.org/officeDocument/2006/relationships/hyperlink" Target="http://privateerpress.com/warmachine/gallery/khador/units/winter-guard-field-gun-crew" TargetMode="External"/><Relationship Id="rId665" Type="http://schemas.openxmlformats.org/officeDocument/2006/relationships/hyperlink" Target="http://privateerpress.com/hordes/gallery/trollbloods/units/kriel-warrior-standard-bearer-piper" TargetMode="External"/><Relationship Id="rId872" Type="http://schemas.openxmlformats.org/officeDocument/2006/relationships/hyperlink" Target="http://privateerpress.com/hordes/gallery/legion-of-everblight/units/scather-crew" TargetMode="External"/><Relationship Id="rId1088" Type="http://schemas.openxmlformats.org/officeDocument/2006/relationships/hyperlink" Target="http://privateerpress.com/files/products/32067_ExemplarErrantSeneschal_WEB.jpg" TargetMode="External"/><Relationship Id="rId1295" Type="http://schemas.openxmlformats.org/officeDocument/2006/relationships/hyperlink" Target="http://privateerpress.com/files/products/31074_CenturionPlasticWEB.jpg" TargetMode="External"/><Relationship Id="rId1309" Type="http://schemas.openxmlformats.org/officeDocument/2006/relationships/hyperlink" Target="http://privateerpress.com/files/products/31091_GallantWEB.jpg" TargetMode="External"/><Relationship Id="rId1516" Type="http://schemas.openxmlformats.org/officeDocument/2006/relationships/hyperlink" Target="http://privateerpress.com/files/products/35027_DawnguardInvictorOfficerandStandard_WEB.jpg" TargetMode="External"/><Relationship Id="rId1723" Type="http://schemas.openxmlformats.org/officeDocument/2006/relationships/hyperlink" Target="http://privateerpress.com/files/products/74051_AptimusMarketh_WEB.jpg" TargetMode="External"/><Relationship Id="rId1930" Type="http://schemas.openxmlformats.org/officeDocument/2006/relationships/hyperlink" Target="http://www.gibke.com/WarMachineHordes/PIPimages/Circle/pureblood-warpwolf.jpg" TargetMode="External"/><Relationship Id="rId2139" Type="http://schemas.openxmlformats.org/officeDocument/2006/relationships/hyperlink" Target="http://privateerpress.com/hordes/gallery/legion-of-everblight/units/blighted-nyss-swordsmen" TargetMode="External"/><Relationship Id="rId15" Type="http://schemas.openxmlformats.org/officeDocument/2006/relationships/hyperlink" Target="http://privateerpress.com/warmachine/gallery/mercenaries/units/horgenhold-forge-guard" TargetMode="External"/><Relationship Id="rId318" Type="http://schemas.openxmlformats.org/officeDocument/2006/relationships/hyperlink" Target="http://privateerpress.com/warmachine/gallery/the-protectorate-of-menoth/privateer-exclusives/vanquisher-classic" TargetMode="External"/><Relationship Id="rId525" Type="http://schemas.openxmlformats.org/officeDocument/2006/relationships/hyperlink" Target="http://privateerpress.com/warmachine/gallery/convergence-of-cyriss/warcasters/aurora-numen-of-aerogenesis" TargetMode="External"/><Relationship Id="rId732" Type="http://schemas.openxmlformats.org/officeDocument/2006/relationships/hyperlink" Target="http://privateerpress.com/hordes/gallery/circle-orboros/warbeasts/extreme-feral-warpwolf" TargetMode="External"/><Relationship Id="rId1155" Type="http://schemas.openxmlformats.org/officeDocument/2006/relationships/hyperlink" Target="http://privateerpress.com/files/products/41038_CaptainPhinneusShae_WEB.jpg" TargetMode="External"/><Relationship Id="rId1362" Type="http://schemas.openxmlformats.org/officeDocument/2006/relationships/hyperlink" Target="http://privateerpress.com/files/products/33063_Decimator_WEB.jpg" TargetMode="External"/><Relationship Id="rId2192" Type="http://schemas.openxmlformats.org/officeDocument/2006/relationships/hyperlink" Target="http://privateerpress.com/warmachine/gallery/accessories/protectorate-of-menoth-heavy-warjack-wreck-marker" TargetMode="External"/><Relationship Id="rId2206" Type="http://schemas.openxmlformats.org/officeDocument/2006/relationships/hyperlink" Target="http://privateerpress.com/warmachine/gallery/accessories/warmachine-quick-measuring-set" TargetMode="External"/><Relationship Id="rId99" Type="http://schemas.openxmlformats.org/officeDocument/2006/relationships/hyperlink" Target="http://privateerpress.com/warmachine/gallery/cryx/privateer-exclusives/classic-nightwretch" TargetMode="External"/><Relationship Id="rId164" Type="http://schemas.openxmlformats.org/officeDocument/2006/relationships/hyperlink" Target="http://privateerpress.com/warmachine/gallery/mercenaries/warjacks/wrecker" TargetMode="External"/><Relationship Id="rId371" Type="http://schemas.openxmlformats.org/officeDocument/2006/relationships/hyperlink" Target="http://privateerpress.com/warmachine/gallery/cryx/warjacks/nightwretch" TargetMode="External"/><Relationship Id="rId1015" Type="http://schemas.openxmlformats.org/officeDocument/2006/relationships/hyperlink" Target="http://www.gibke.com/WarMachineHordes/PIPimages/Cygnar/Stryker-400.jpg" TargetMode="External"/><Relationship Id="rId1222" Type="http://schemas.openxmlformats.org/officeDocument/2006/relationships/hyperlink" Target="http://privateerpress.com/files/products/41116_CephalyxAgitator_WEB.jpg" TargetMode="External"/><Relationship Id="rId1667" Type="http://schemas.openxmlformats.org/officeDocument/2006/relationships/hyperlink" Target="http://privateerpress.com/files/products/72085_BradigusThorleTheRunecarver_WEB.jpg" TargetMode="External"/><Relationship Id="rId1874" Type="http://schemas.openxmlformats.org/officeDocument/2006/relationships/hyperlink" Target="http://www.gibke.com/WarMachineHordes/PIPimages/Trolls/troll-axer.jpg" TargetMode="External"/><Relationship Id="rId2052" Type="http://schemas.openxmlformats.org/officeDocument/2006/relationships/hyperlink" Target="http://www.gibke.com/WarMachineHordes/PIPimages/Minions/farrow-brigands.jpg" TargetMode="External"/><Relationship Id="rId469" Type="http://schemas.openxmlformats.org/officeDocument/2006/relationships/hyperlink" Target="http://privateerpress.com/warmachine/gallery/retribution-of-scyrah/warcasters/dawnlord-vyros" TargetMode="External"/><Relationship Id="rId676" Type="http://schemas.openxmlformats.org/officeDocument/2006/relationships/hyperlink" Target="http://privateerpress.com/hordes/gallery/trollbloods/units/thumper-crew" TargetMode="External"/><Relationship Id="rId883" Type="http://schemas.openxmlformats.org/officeDocument/2006/relationships/hyperlink" Target="http://privateerpress.com/hordes/gallery/skorne/warlocks/lord-assassin-morghoul" TargetMode="External"/><Relationship Id="rId1099" Type="http://schemas.openxmlformats.org/officeDocument/2006/relationships/hyperlink" Target="http://privateerpress.com/files/products/32079_ScourgeofHeresy_WEB.jpg" TargetMode="External"/><Relationship Id="rId1527" Type="http://schemas.openxmlformats.org/officeDocument/2006/relationships/hyperlink" Target="http://privateerpress.com/files/products/35041_HouseShyeelArtificerWEB.jpg" TargetMode="External"/><Relationship Id="rId1734" Type="http://schemas.openxmlformats.org/officeDocument/2006/relationships/hyperlink" Target="http://privateerpress.com/files/products/74064_Siege_AnimantaraxWEB.jpg" TargetMode="External"/><Relationship Id="rId1941" Type="http://schemas.openxmlformats.org/officeDocument/2006/relationships/hyperlink" Target="http://www.gibke.com/WarMachineHordes/PIPimages/Circle/MorraigMtdClipped.jpg" TargetMode="External"/><Relationship Id="rId26" Type="http://schemas.openxmlformats.org/officeDocument/2006/relationships/hyperlink" Target="http://privateerpress.com/warmachine/gallery/mercenaries/units/tactical-arcanist-corps" TargetMode="External"/><Relationship Id="rId231" Type="http://schemas.openxmlformats.org/officeDocument/2006/relationships/hyperlink" Target="http://privateerpress.com/warmachine/gallery/cryx/units/blackbanes-ghost-raiders" TargetMode="External"/><Relationship Id="rId329" Type="http://schemas.openxmlformats.org/officeDocument/2006/relationships/hyperlink" Target="http://privateerpress.com/warmachine/gallery/the-protectorate-of-menoth/solos/reclaimer" TargetMode="External"/><Relationship Id="rId536" Type="http://schemas.openxmlformats.org/officeDocument/2006/relationships/hyperlink" Target="http://privateerpress.com/warmachine/gallery/convergence-of-cyriss/units/perforators" TargetMode="External"/><Relationship Id="rId1166" Type="http://schemas.openxmlformats.org/officeDocument/2006/relationships/hyperlink" Target="http://privateerpress.com/files/products/41051_FionatheBlack_WEB.jpg" TargetMode="External"/><Relationship Id="rId1373" Type="http://schemas.openxmlformats.org/officeDocument/2006/relationships/hyperlink" Target="http://privateerpress.com/files/products/33073_DemolisherPlasticWEB_0.jpg" TargetMode="External"/><Relationship Id="rId175" Type="http://schemas.openxmlformats.org/officeDocument/2006/relationships/hyperlink" Target="http://privateerpress.com/warmachine/gallery/mercenaries/warcasters/general-ossrum" TargetMode="External"/><Relationship Id="rId743" Type="http://schemas.openxmlformats.org/officeDocument/2006/relationships/hyperlink" Target="http://privateerpress.com/hordes/gallery/circle-orboros/warbeasts/shadowhorn-satyr" TargetMode="External"/><Relationship Id="rId950" Type="http://schemas.openxmlformats.org/officeDocument/2006/relationships/hyperlink" Target="http://privateerpress.com/warmachine/books/warmachine-reckoning" TargetMode="External"/><Relationship Id="rId1026" Type="http://schemas.openxmlformats.org/officeDocument/2006/relationships/hyperlink" Target="http://privateerpress.com/files/products/71056_Madrak2011WEB.jpg" TargetMode="External"/><Relationship Id="rId1580" Type="http://schemas.openxmlformats.org/officeDocument/2006/relationships/hyperlink" Target="http://privateerpress.com/files/products/71018_KrielstoneScribeGrunts_WEB.jpg" TargetMode="External"/><Relationship Id="rId1678" Type="http://schemas.openxmlformats.org/officeDocument/2006/relationships/hyperlink" Target="http://privateerpress.com/files/products/73034_Absylonia_WEB.jpg" TargetMode="External"/><Relationship Id="rId1801" Type="http://schemas.openxmlformats.org/officeDocument/2006/relationships/hyperlink" Target="http://www.gibke.com/WarMachineHordes/PIPimages/Cygnar/pip-31003.jpg" TargetMode="External"/><Relationship Id="rId1885" Type="http://schemas.openxmlformats.org/officeDocument/2006/relationships/hyperlink" Target="http://www.gibke.com/WarMachineHordes/PIPimages/Trolls/pyg-bushwackers.jpg" TargetMode="External"/><Relationship Id="rId382" Type="http://schemas.openxmlformats.org/officeDocument/2006/relationships/hyperlink" Target="http://privateerpress.com/warmachine/gallery/cryx/solos/bloat-thrall" TargetMode="External"/><Relationship Id="rId603" Type="http://schemas.openxmlformats.org/officeDocument/2006/relationships/hyperlink" Target="http://privateerpress.com/hordes/gallery/minions/units/gatorman-bokor-and-bog-trog-swamp-shamblers" TargetMode="External"/><Relationship Id="rId687" Type="http://schemas.openxmlformats.org/officeDocument/2006/relationships/hyperlink" Target="http://privateerpress.com/hordes/gallery/trollbloods/solos/fennblade-kithkar" TargetMode="External"/><Relationship Id="rId810" Type="http://schemas.openxmlformats.org/officeDocument/2006/relationships/hyperlink" Target="http://privateerpress.com/hordes/gallery/skorne/privateer-exclusives/classic-titan-cannoneer" TargetMode="External"/><Relationship Id="rId908" Type="http://schemas.openxmlformats.org/officeDocument/2006/relationships/hyperlink" Target="http://privateerpress.com/hordes/gallery/skorne/warbeasts/reptile-hounds" TargetMode="External"/><Relationship Id="rId1233" Type="http://schemas.openxmlformats.org/officeDocument/2006/relationships/hyperlink" Target="http://privateerpress.com/warmachine/gallery/mercenaries/solos/savio-montero-acosta" TargetMode="External"/><Relationship Id="rId1440" Type="http://schemas.openxmlformats.org/officeDocument/2006/relationships/hyperlink" Target="http://privateerpress.com/files/products/34054_GoreshadetheCursed_WEB.jpg" TargetMode="External"/><Relationship Id="rId1538" Type="http://schemas.openxmlformats.org/officeDocument/2006/relationships/hyperlink" Target="http://privateerpress.com/files/products/35058_IssyriaSibylofDawn_WEB.jpg" TargetMode="External"/><Relationship Id="rId2063" Type="http://schemas.openxmlformats.org/officeDocument/2006/relationships/hyperlink" Target="http://www.gibke.com/WarMachineHordes/PIPimages/Minions/wrongeye-and-snapjaw.jpg" TargetMode="External"/><Relationship Id="rId242" Type="http://schemas.openxmlformats.org/officeDocument/2006/relationships/hyperlink" Target="http://privateerpress.com/warmachine/gallery/cryx/units/satyxis-blood-witches" TargetMode="External"/><Relationship Id="rId894" Type="http://schemas.openxmlformats.org/officeDocument/2006/relationships/hyperlink" Target="http://privateerpress.com/hordes/gallery/skorne/warbeasts/aradus-sentinel" TargetMode="External"/><Relationship Id="rId1177" Type="http://schemas.openxmlformats.org/officeDocument/2006/relationships/hyperlink" Target="http://privateerpress.com/files/products/41066_SteelheadHeavyCavalry-Grunt_WEB.jpg" TargetMode="External"/><Relationship Id="rId1300" Type="http://schemas.openxmlformats.org/officeDocument/2006/relationships/hyperlink" Target="http://privateerpress.com/files/products/31079_CaptainJonasMurdoch_WEB.jpg" TargetMode="External"/><Relationship Id="rId1745" Type="http://schemas.openxmlformats.org/officeDocument/2006/relationships/hyperlink" Target="http://privateerpress.com/files/products/74076_Despoiler_WEB.jpg" TargetMode="External"/><Relationship Id="rId1952" Type="http://schemas.openxmlformats.org/officeDocument/2006/relationships/hyperlink" Target="http://www.gibke.com/WarMachineHordes/PIPimages/Circle/Skinwalkers_CLPD.jpg" TargetMode="External"/><Relationship Id="rId2130" Type="http://schemas.openxmlformats.org/officeDocument/2006/relationships/hyperlink" Target="http://www.gibke.com/WarMachineHordes/PIPimages/Menoth/32016.jpg" TargetMode="External"/><Relationship Id="rId37" Type="http://schemas.openxmlformats.org/officeDocument/2006/relationships/hyperlink" Target="http://privateerpress.com/warmachine/gallery/cygnar/privateer-exclusives/centurion" TargetMode="External"/><Relationship Id="rId102" Type="http://schemas.openxmlformats.org/officeDocument/2006/relationships/hyperlink" Target="http://privateerpress.com/warmachine/gallery/cryx/privateer-exclusives/drudge-mind-slaves" TargetMode="External"/><Relationship Id="rId547" Type="http://schemas.openxmlformats.org/officeDocument/2006/relationships/hyperlink" Target="http://privateerpress.com/warmachine/gallery/convergence-of-cyriss/warjacks/assimilator" TargetMode="External"/><Relationship Id="rId754" Type="http://schemas.openxmlformats.org/officeDocument/2006/relationships/hyperlink" Target="http://privateerpress.com/hordes/gallery/circle-orboros/solos/reeve-hunter" TargetMode="External"/><Relationship Id="rId961" Type="http://schemas.openxmlformats.org/officeDocument/2006/relationships/hyperlink" Target="http://privateerpress.com/hordes/books/hordes-gargantuans" TargetMode="External"/><Relationship Id="rId1384" Type="http://schemas.openxmlformats.org/officeDocument/2006/relationships/hyperlink" Target="http://privateerpress.com/files/products/33086_WinterGuardInfantry13manWEB_0.jpg" TargetMode="External"/><Relationship Id="rId1591" Type="http://schemas.openxmlformats.org/officeDocument/2006/relationships/hyperlink" Target="http://privateerpress.com/files/products/71058_TrollBomberWEB.jpg" TargetMode="External"/><Relationship Id="rId1605" Type="http://schemas.openxmlformats.org/officeDocument/2006/relationships/hyperlink" Target="http://privateerpress.com/files/products/71073_TrollImpaler_WEB.jpg" TargetMode="External"/><Relationship Id="rId1689" Type="http://schemas.openxmlformats.org/officeDocument/2006/relationships/hyperlink" Target="http://privateerpress.com/files/products/73061_NagaNightlurkerWEB.jpg" TargetMode="External"/><Relationship Id="rId1812" Type="http://schemas.openxmlformats.org/officeDocument/2006/relationships/hyperlink" Target="http://www.gibke.com/WarMachineHordes/PIPimages/Menoth/knights-exemplar-unit.jpg" TargetMode="External"/><Relationship Id="rId90" Type="http://schemas.openxmlformats.org/officeDocument/2006/relationships/hyperlink" Target="http://privateerpress.com/warmachine/gallery/cygnar/warjacks/triumph" TargetMode="External"/><Relationship Id="rId186" Type="http://schemas.openxmlformats.org/officeDocument/2006/relationships/hyperlink" Target="http://privateerpress.com/warmachine/gallery/cygnar/solos/journeyman-warcaster-variant" TargetMode="External"/><Relationship Id="rId393" Type="http://schemas.openxmlformats.org/officeDocument/2006/relationships/hyperlink" Target="http://privateerpress.com/warmachine/gallery/cryx/solos/skarlock-thrall" TargetMode="External"/><Relationship Id="rId407" Type="http://schemas.openxmlformats.org/officeDocument/2006/relationships/hyperlink" Target="http://privateerpress.com/warmachine/gallery/khador/warcasters/kommandant-irusk-classic" TargetMode="External"/><Relationship Id="rId614" Type="http://schemas.openxmlformats.org/officeDocument/2006/relationships/hyperlink" Target="http://privateerpress.com/hordes/gallery/trollbloods/warlocks/borka-kegslayer" TargetMode="External"/><Relationship Id="rId821" Type="http://schemas.openxmlformats.org/officeDocument/2006/relationships/hyperlink" Target="http://privateerpress.com/hordes/gallery/legion-of-everblight/warlocks/absylonia-terror-of-everblight" TargetMode="External"/><Relationship Id="rId1037" Type="http://schemas.openxmlformats.org/officeDocument/2006/relationships/hyperlink" Target="http://privateerpress.com/files/products/31005_Charger_Classic_WEB.jpg" TargetMode="External"/><Relationship Id="rId1244" Type="http://schemas.openxmlformats.org/officeDocument/2006/relationships/hyperlink" Target="http://privateerpress.com/files/products/31023_StormbladeInfantryOfficerandStandard_WEB.jpg" TargetMode="External"/><Relationship Id="rId1451" Type="http://schemas.openxmlformats.org/officeDocument/2006/relationships/hyperlink" Target="http://privateerpress.com/files/products/34066_Corrupter_WEB.jpg" TargetMode="External"/><Relationship Id="rId1896" Type="http://schemas.openxmlformats.org/officeDocument/2006/relationships/hyperlink" Target="http://www.gibke.com/WarMachineHordes/PIPimages/Trolls/kriel-warrior-caber-thrower.jpg" TargetMode="External"/><Relationship Id="rId2074" Type="http://schemas.openxmlformats.org/officeDocument/2006/relationships/hyperlink" Target="http://www.gibke.com/WarMachineHordes/PIPimages/Minions/farrow-bone-grinder-gatherers.jpg" TargetMode="External"/><Relationship Id="rId253" Type="http://schemas.openxmlformats.org/officeDocument/2006/relationships/hyperlink" Target="http://privateerpress.com/warmachine/gallery/cryx/warcasters/goreshade-lord-of-ruin" TargetMode="External"/><Relationship Id="rId460" Type="http://schemas.openxmlformats.org/officeDocument/2006/relationships/hyperlink" Target="http://privateerpress.com/warmachine/gallery/khador/units/winter-guard-mortar-crew" TargetMode="External"/><Relationship Id="rId698" Type="http://schemas.openxmlformats.org/officeDocument/2006/relationships/hyperlink" Target="http://privateerpress.com/hordes/gallery/circle-orboros/gargantuans/woldwrath" TargetMode="External"/><Relationship Id="rId919" Type="http://schemas.openxmlformats.org/officeDocument/2006/relationships/hyperlink" Target="http://privateerpress.com/hordes/gallery/skorne/solos/extoller-soulward" TargetMode="External"/><Relationship Id="rId1090" Type="http://schemas.openxmlformats.org/officeDocument/2006/relationships/hyperlink" Target="http://privateerpress.com/files/products/32069_TheHighReclaimer_WEB.jpg" TargetMode="External"/><Relationship Id="rId1104" Type="http://schemas.openxmlformats.org/officeDocument/2006/relationships/hyperlink" Target="http://privateerpress.com/files/products/32085_BloodOfMartyrsWEB.jpg" TargetMode="External"/><Relationship Id="rId1311" Type="http://schemas.openxmlformats.org/officeDocument/2006/relationships/hyperlink" Target="http://privateerpress.com/files/products/31093_Nemo_FinchWEB.jpg" TargetMode="External"/><Relationship Id="rId1549" Type="http://schemas.openxmlformats.org/officeDocument/2006/relationships/hyperlink" Target="http://privateerpress.com/files/products/36002_Monitor_WEB.jpg" TargetMode="External"/><Relationship Id="rId1756" Type="http://schemas.openxmlformats.org/officeDocument/2006/relationships/hyperlink" Target="http://privateerpress.com/files/products/74087_VenatorReivers_WEB.jpg" TargetMode="External"/><Relationship Id="rId1963" Type="http://schemas.openxmlformats.org/officeDocument/2006/relationships/hyperlink" Target="http://www.gibke.com/WarMachineHordes/PIPimages/Legion/blighted-archers.jpg" TargetMode="External"/><Relationship Id="rId2141" Type="http://schemas.openxmlformats.org/officeDocument/2006/relationships/hyperlink" Target="http://privateerpress.com/warmachine/gallery/the-protectorate-of-menoth/warjacks/hand-of-judgment" TargetMode="External"/><Relationship Id="rId48" Type="http://schemas.openxmlformats.org/officeDocument/2006/relationships/hyperlink" Target="http://privateerpress.com/warmachine/gallery/cygnar/privateer-exclusives/stormblade-infantry-storm-gunner" TargetMode="External"/><Relationship Id="rId113" Type="http://schemas.openxmlformats.org/officeDocument/2006/relationships/hyperlink" Target="http://privateerpress.com/warmachine/gallery/mercenaries/solos/doc-killingsworth" TargetMode="External"/><Relationship Id="rId320" Type="http://schemas.openxmlformats.org/officeDocument/2006/relationships/hyperlink" Target="http://privateerpress.com/warmachine/gallery/the-protectorate-of-menoth/solos/exemplar-bastion-seneschal" TargetMode="External"/><Relationship Id="rId558" Type="http://schemas.openxmlformats.org/officeDocument/2006/relationships/hyperlink" Target="http://privateerpress.com/hordes/gallery/minions/solos/brun-cragback-lug" TargetMode="External"/><Relationship Id="rId765" Type="http://schemas.openxmlformats.org/officeDocument/2006/relationships/hyperlink" Target="http://privateerpress.com/hordes/gallery/circle-orboros/units/reeves-of-orboros-unit" TargetMode="External"/><Relationship Id="rId972" Type="http://schemas.openxmlformats.org/officeDocument/2006/relationships/hyperlink" Target="http://privateerpress.com/warmachine/gallery/khador/solos/kovnik-andrei-malakov" TargetMode="External"/><Relationship Id="rId1188" Type="http://schemas.openxmlformats.org/officeDocument/2006/relationships/hyperlink" Target="http://privateerpress.com/files/products/41079_HorgenholdArtilleryCorps_WEB.jpg" TargetMode="External"/><Relationship Id="rId1395" Type="http://schemas.openxmlformats.org/officeDocument/2006/relationships/hyperlink" Target="http://privateerpress.com/files/products/33101_ButcherUnleashed_WEB_0.jpg" TargetMode="External"/><Relationship Id="rId1409" Type="http://schemas.openxmlformats.org/officeDocument/2006/relationships/hyperlink" Target="http://privateerpress.com/files/products/34003_ScrapThralls_WEB.jpg" TargetMode="External"/><Relationship Id="rId1616" Type="http://schemas.openxmlformats.org/officeDocument/2006/relationships/hyperlink" Target="http://privateerpress.com/files/products/71085_BorkaVengeanceoftheRimeshaws_WEB.jpg" TargetMode="External"/><Relationship Id="rId1823" Type="http://schemas.openxmlformats.org/officeDocument/2006/relationships/hyperlink" Target="http://www.gibke.com/WarMachineHordes/PIPimages/Khador/spriggan.jpg" TargetMode="External"/><Relationship Id="rId2001" Type="http://schemas.openxmlformats.org/officeDocument/2006/relationships/hyperlink" Target="http://www.gibke.com/WarMachineHordes/PIPimages/Skorne/archdomina-makeda.jpg" TargetMode="External"/><Relationship Id="rId197" Type="http://schemas.openxmlformats.org/officeDocument/2006/relationships/hyperlink" Target="http://privateerpress.com/warmachine/gallery/cygnar/units/captain-jonas-murdoch" TargetMode="External"/><Relationship Id="rId418" Type="http://schemas.openxmlformats.org/officeDocument/2006/relationships/hyperlink" Target="http://privateerpress.com/http%3A/%252Fprivateerpress.com/warmachine/gallery/khador/warcasters/vladimir-the-dark-prince" TargetMode="External"/><Relationship Id="rId625" Type="http://schemas.openxmlformats.org/officeDocument/2006/relationships/hyperlink" Target="http://privateerpress.com/hordes/gallery/trollbloods/warlocks/madrak-ironhide-world-ender" TargetMode="External"/><Relationship Id="rId832" Type="http://schemas.openxmlformats.org/officeDocument/2006/relationships/hyperlink" Target="http://privateerpress.com/hordes/gallery/legion-of-everblight/warlocks/thagrosh-prophet-of-everblight" TargetMode="External"/><Relationship Id="rId1048" Type="http://schemas.openxmlformats.org/officeDocument/2006/relationships/hyperlink" Target="http://privateerpress.com/files/products/32001_GrandScrutatorSeverius_WEB.jpg" TargetMode="External"/><Relationship Id="rId1255" Type="http://schemas.openxmlformats.org/officeDocument/2006/relationships/hyperlink" Target="http://privateerpress.com/files/products/31035_Thunderhead_WEB.jpg" TargetMode="External"/><Relationship Id="rId1462" Type="http://schemas.openxmlformats.org/officeDocument/2006/relationships/hyperlink" Target="http://privateerpress.com/files/products/34075_WarwitchSiren_WEB.jpg" TargetMode="External"/><Relationship Id="rId2085" Type="http://schemas.openxmlformats.org/officeDocument/2006/relationships/hyperlink" Target="http://www.gibke.com/WarMachineHordes/PIPimages/Mercs/pip41010.jpg" TargetMode="External"/><Relationship Id="rId264" Type="http://schemas.openxmlformats.org/officeDocument/2006/relationships/hyperlink" Target="http://privateerpress.com/warmachine/gallery/cryx/warcasters/wraith-witch-deneghra" TargetMode="External"/><Relationship Id="rId471" Type="http://schemas.openxmlformats.org/officeDocument/2006/relationships/hyperlink" Target="http://privateerpress.com/warmachine/gallery/retribution-of-scyrah/warcasters/issyria-sibyl-of-dawn" TargetMode="External"/><Relationship Id="rId1115" Type="http://schemas.openxmlformats.org/officeDocument/2006/relationships/hyperlink" Target="http://privateerpress.com/files/products/32100_Deliverers10man_WEB.jpg" TargetMode="External"/><Relationship Id="rId1322" Type="http://schemas.openxmlformats.org/officeDocument/2006/relationships/hyperlink" Target="http://privateerpress.com/files/products/31107_MajorPrimeVictoriaHaley_WEB_0.jpg" TargetMode="External"/><Relationship Id="rId1767" Type="http://schemas.openxmlformats.org/officeDocument/2006/relationships/hyperlink" Target="http://privateerpress.com/files/products/75030_GunBoar_WEB.jpg" TargetMode="External"/><Relationship Id="rId1974" Type="http://schemas.openxmlformats.org/officeDocument/2006/relationships/hyperlink" Target="http://www.gibke.com/WarMachineHordes/PIPimages/Legion/raptor_cavalry_unit_box.jpg" TargetMode="External"/><Relationship Id="rId2152" Type="http://schemas.openxmlformats.org/officeDocument/2006/relationships/hyperlink" Target="http://privateerpress.com/files/products/34112_Shrike_WEB.jpg" TargetMode="External"/><Relationship Id="rId59" Type="http://schemas.openxmlformats.org/officeDocument/2006/relationships/hyperlink" Target="http://privateerpress.com/warmachine/gallery/cygnar/warcasters/captain-jeremiah-kraye" TargetMode="External"/><Relationship Id="rId124" Type="http://schemas.openxmlformats.org/officeDocument/2006/relationships/hyperlink" Target="http://privateerpress.com/warmachine/gallery/mercenaries/solos/ogrun-bokur" TargetMode="External"/><Relationship Id="rId569" Type="http://schemas.openxmlformats.org/officeDocument/2006/relationships/hyperlink" Target="http://privateerpress.com/hordes/gallery/minions/solos/saxon-orrik" TargetMode="External"/><Relationship Id="rId776" Type="http://schemas.openxmlformats.org/officeDocument/2006/relationships/hyperlink" Target="http://privateerpress.com/hordes/gallery/circle-orboros/units/warpborn-alpha" TargetMode="External"/><Relationship Id="rId983" Type="http://schemas.openxmlformats.org/officeDocument/2006/relationships/hyperlink" Target="http://privateerpress.com/warmachine/gallery/khador/privateer-exclusives/bombardier-bombshell" TargetMode="External"/><Relationship Id="rId1199" Type="http://schemas.openxmlformats.org/officeDocument/2006/relationships/hyperlink" Target="http://privateerpress.com/files/products/41090_AshlynnWEB.jpg" TargetMode="External"/><Relationship Id="rId1627" Type="http://schemas.openxmlformats.org/officeDocument/2006/relationships/hyperlink" Target="http://privateerpress.com/files/products/72007_Woldwarden_WEB.jpg" TargetMode="External"/><Relationship Id="rId1834" Type="http://schemas.openxmlformats.org/officeDocument/2006/relationships/hyperlink" Target="http://www.gibke.com/WarMachineHordes/PIPimages/Cryx/slayer.jpg" TargetMode="External"/><Relationship Id="rId331" Type="http://schemas.openxmlformats.org/officeDocument/2006/relationships/hyperlink" Target="http://privateerpress.com/warmachine/gallery/the-protectorate-of-menoth/solos/protectorate-vassal-mechanik" TargetMode="External"/><Relationship Id="rId429" Type="http://schemas.openxmlformats.org/officeDocument/2006/relationships/hyperlink" Target="http://privateerpress.com/warmachine/gallery/khador/warjacks/extreme-destroyer" TargetMode="External"/><Relationship Id="rId636" Type="http://schemas.openxmlformats.org/officeDocument/2006/relationships/hyperlink" Target="http://privateerpress.com/hordes/gallery/trollbloods/warbeasts/rok" TargetMode="External"/><Relationship Id="rId1059" Type="http://schemas.openxmlformats.org/officeDocument/2006/relationships/hyperlink" Target="http://privateerpress.com/files/products/32035_AvatarofMenoth_WEB.jpg" TargetMode="External"/><Relationship Id="rId1266" Type="http://schemas.openxmlformats.org/officeDocument/2006/relationships/hyperlink" Target="http://privateerpress.com/files/products/31046_Rangers_WEB.jpg" TargetMode="External"/><Relationship Id="rId1473" Type="http://schemas.openxmlformats.org/officeDocument/2006/relationships/hyperlink" Target="http://privateerpress.com/files/products/34087_Deathripper_WEB_0.jpg" TargetMode="External"/><Relationship Id="rId2012" Type="http://schemas.openxmlformats.org/officeDocument/2006/relationships/hyperlink" Target="http://www.gibke.com/WarMachineHordes/PIPimages/Skorne/venators-unit.jpg" TargetMode="External"/><Relationship Id="rId2096" Type="http://schemas.openxmlformats.org/officeDocument/2006/relationships/hyperlink" Target="http://www.gibke.com/WarMachineHordes/PIPimages/Cryx/34017_BaneThralls-Classic_WEB.jpg" TargetMode="External"/><Relationship Id="rId843" Type="http://schemas.openxmlformats.org/officeDocument/2006/relationships/hyperlink" Target="http://privateerpress.com/hordes/gallery/legion-of-everblight/warbeasts/nephilim-bolt-thrower" TargetMode="External"/><Relationship Id="rId1126" Type="http://schemas.openxmlformats.org/officeDocument/2006/relationships/hyperlink" Target="http://privateerpress.com/files/products/42006_Drudge-Grunts_WEB.jpg" TargetMode="External"/><Relationship Id="rId1680" Type="http://schemas.openxmlformats.org/officeDocument/2006/relationships/hyperlink" Target="http://privateerpress.com/files/products/73041_BlightedOgrunWarspears_WEB.jpg" TargetMode="External"/><Relationship Id="rId1778" Type="http://schemas.openxmlformats.org/officeDocument/2006/relationships/hyperlink" Target="http://privateerpress.com/files/products/75044_MidasWEB.jpg" TargetMode="External"/><Relationship Id="rId1901" Type="http://schemas.openxmlformats.org/officeDocument/2006/relationships/hyperlink" Target="http://www.gibke.com/WarMachineHordes/PIPimages/Trolls/trollkin-hero.jpg" TargetMode="External"/><Relationship Id="rId1985" Type="http://schemas.openxmlformats.org/officeDocument/2006/relationships/hyperlink" Target="http://www.gibke.com/WarMachineHordes/PIPimages/Legion/warmonger-war-chief.jpg" TargetMode="External"/><Relationship Id="rId275" Type="http://schemas.openxmlformats.org/officeDocument/2006/relationships/hyperlink" Target="http://privateerpress.com/warmachine/gallery/the-protectorate-of-menoth/warcasters/intercessor-kreoss" TargetMode="External"/><Relationship Id="rId482" Type="http://schemas.openxmlformats.org/officeDocument/2006/relationships/hyperlink" Target="http://privateerpress.com/warmachine/gallery/retribution-of-scyrah/warjacks/gorgon" TargetMode="External"/><Relationship Id="rId703" Type="http://schemas.openxmlformats.org/officeDocument/2006/relationships/hyperlink" Target="http://privateerpress.com/hordes/gallery/circle-orboros/privateer-exclusives/druid-gone-wilder" TargetMode="External"/><Relationship Id="rId910" Type="http://schemas.openxmlformats.org/officeDocument/2006/relationships/hyperlink" Target="http://privateerpress.com/hordes/gallery/skorne/warbeasts/scarab-pack" TargetMode="External"/><Relationship Id="rId1333" Type="http://schemas.openxmlformats.org/officeDocument/2006/relationships/hyperlink" Target="http://privateerpress.com/files/products/33025_GreylordTernion_WEB.jpg" TargetMode="External"/><Relationship Id="rId1540" Type="http://schemas.openxmlformats.org/officeDocument/2006/relationships/hyperlink" Target="http://privateerpress.com/files/products/35060_HouseguardRifleman10man_WEB.jpg" TargetMode="External"/><Relationship Id="rId1638" Type="http://schemas.openxmlformats.org/officeDocument/2006/relationships/hyperlink" Target="http://privateerpress.com/files/products/72057_FeralWarpwolfWEB.jpg" TargetMode="External"/><Relationship Id="rId2163" Type="http://schemas.openxmlformats.org/officeDocument/2006/relationships/hyperlink" Target="http://privateerpress.com/hordes/gallery/accessories/hordes-5-area-of-effect-ring-marker" TargetMode="External"/><Relationship Id="rId135" Type="http://schemas.openxmlformats.org/officeDocument/2006/relationships/hyperlink" Target="http://privateerpress.com/warmachine/gallery/mercenaries/solos/thrall-warrior" TargetMode="External"/><Relationship Id="rId342" Type="http://schemas.openxmlformats.org/officeDocument/2006/relationships/hyperlink" Target="http://privateerpress.com/warmachine/gallery/the-protectorate-of-menoth/units/deliverers-0" TargetMode="External"/><Relationship Id="rId787" Type="http://schemas.openxmlformats.org/officeDocument/2006/relationships/hyperlink" Target="http://privateerpress.com/hordes/gallery/legion-of-everblight/privateer-exclusives/classic-scythean" TargetMode="External"/><Relationship Id="rId994" Type="http://schemas.openxmlformats.org/officeDocument/2006/relationships/hyperlink" Target="http://privateerpress.com/warmachine/gallery/khador/units/winter-guard-unit" TargetMode="External"/><Relationship Id="rId1400" Type="http://schemas.openxmlformats.org/officeDocument/2006/relationships/hyperlink" Target="http://privateerpress.com/files/products/33108_Ruin_WEB.jpg" TargetMode="External"/><Relationship Id="rId1845" Type="http://schemas.openxmlformats.org/officeDocument/2006/relationships/hyperlink" Target="http://www.gibke.com/WarMachineHordes/PIPimages/Cryx/black_bane_box.jpg" TargetMode="External"/><Relationship Id="rId2023" Type="http://schemas.openxmlformats.org/officeDocument/2006/relationships/hyperlink" Target="http://www.gibke.com/WarMachineHordes/PIPimages/Skorne/74025_PraetorianFeroxUnit_WEB.jpg" TargetMode="External"/><Relationship Id="rId202" Type="http://schemas.openxmlformats.org/officeDocument/2006/relationships/hyperlink" Target="http://privateerpress.com/warmachine/gallery/cygnar/units/precursor-knights" TargetMode="External"/><Relationship Id="rId647" Type="http://schemas.openxmlformats.org/officeDocument/2006/relationships/hyperlink" Target="http://privateerpress.com/hordes/gallery/trollbloods/privateer-exclusives/dire-troll-mauler-extreme" TargetMode="External"/><Relationship Id="rId854" Type="http://schemas.openxmlformats.org/officeDocument/2006/relationships/hyperlink" Target="http://privateerpress.com/hordes/gallery/legion-of-everblight/warbeasts/teraph" TargetMode="External"/><Relationship Id="rId1277" Type="http://schemas.openxmlformats.org/officeDocument/2006/relationships/hyperlink" Target="http://privateerpress.com/files/products/31058_TrencherCannonCrew_WEB.jpg" TargetMode="External"/><Relationship Id="rId1484" Type="http://schemas.openxmlformats.org/officeDocument/2006/relationships/hyperlink" Target="http://privateerpress.com/files/products/34106_GoreshadeLordofRuin_WEB_0.jpg" TargetMode="External"/><Relationship Id="rId1691" Type="http://schemas.openxmlformats.org/officeDocument/2006/relationships/hyperlink" Target="http://privateerpress.com/files/products/73063_FarilorandStandardWEB_0.jpg" TargetMode="External"/><Relationship Id="rId1705" Type="http://schemas.openxmlformats.org/officeDocument/2006/relationships/hyperlink" Target="http://privateerpress.com/files/products/73079_Zuriel_WEB.jpg" TargetMode="External"/><Relationship Id="rId1912" Type="http://schemas.openxmlformats.org/officeDocument/2006/relationships/hyperlink" Target="http://www.gibke.com/WarMachineHordes/PIPimages/Trolls/3D-Box-Trollbloods-Left.jpg" TargetMode="External"/><Relationship Id="rId286" Type="http://schemas.openxmlformats.org/officeDocument/2006/relationships/hyperlink" Target="http://privateerpress.com/warmachine/gallery/the-protectorate-of-menoth/warjacks/crusader" TargetMode="External"/><Relationship Id="rId493" Type="http://schemas.openxmlformats.org/officeDocument/2006/relationships/hyperlink" Target="http://privateerpress.com/warmachine/gallery/retribution-of-scyrah/units/dawnguard-sentinel-officer-and-standard" TargetMode="External"/><Relationship Id="rId507" Type="http://schemas.openxmlformats.org/officeDocument/2006/relationships/hyperlink" Target="http://privateerpress.com/warmachine/gallery/retribution-of-scyrah/solos/arcanist" TargetMode="External"/><Relationship Id="rId714" Type="http://schemas.openxmlformats.org/officeDocument/2006/relationships/hyperlink" Target="http://privateerpress.com/hordes/gallery/circle-orboros/warlocks/baldur-the-stonecleaver" TargetMode="External"/><Relationship Id="rId921" Type="http://schemas.openxmlformats.org/officeDocument/2006/relationships/hyperlink" Target="http://privateerpress.com/hordes/gallery/skorne/solos/mortitheurge-willbreaker" TargetMode="External"/><Relationship Id="rId1137" Type="http://schemas.openxmlformats.org/officeDocument/2006/relationships/hyperlink" Target="http://privateerpress.com/files/products/41014_GormandiWulfeRogueAlchemist_WEB.jpg" TargetMode="External"/><Relationship Id="rId1344" Type="http://schemas.openxmlformats.org/officeDocument/2006/relationships/hyperlink" Target="http://privateerpress.com/files/products/33041_KovnikJozefGrigorovich_WEB.jpg" TargetMode="External"/><Relationship Id="rId1551" Type="http://schemas.openxmlformats.org/officeDocument/2006/relationships/hyperlink" Target="http://privateerpress.com/files/products/36004_AxisTheHarmonicEnforcer_WEB_0.jpg" TargetMode="External"/><Relationship Id="rId1789" Type="http://schemas.openxmlformats.org/officeDocument/2006/relationships/hyperlink" Target="http://privateerpress.com/files/products/75055_MeatThresher_WEB.jpg" TargetMode="External"/><Relationship Id="rId1996" Type="http://schemas.openxmlformats.org/officeDocument/2006/relationships/hyperlink" Target="http://www.gibke.com/WarMachineHordes/PIPimages/Legion/AnnyssaRyvaal.jpg" TargetMode="External"/><Relationship Id="rId2174" Type="http://schemas.openxmlformats.org/officeDocument/2006/relationships/hyperlink" Target="http://privateerpress.com/warmachine/gallery/accessories/cryx-helljack-wreck-marker" TargetMode="External"/><Relationship Id="rId50" Type="http://schemas.openxmlformats.org/officeDocument/2006/relationships/hyperlink" Target="http://privateerpress.com/warmachine/gallery/cygnar/units/stormguards" TargetMode="External"/><Relationship Id="rId146" Type="http://schemas.openxmlformats.org/officeDocument/2006/relationships/hyperlink" Target="http://privateerpress.com/warmachine/gallery/mercenaries/privateer-exclusives/risen" TargetMode="External"/><Relationship Id="rId353" Type="http://schemas.openxmlformats.org/officeDocument/2006/relationships/hyperlink" Target="http://privateerpress.com/warmachine/gallery/the-protectorate-of-menoth/units/knights-exemplar" TargetMode="External"/><Relationship Id="rId560" Type="http://schemas.openxmlformats.org/officeDocument/2006/relationships/hyperlink" Target="http://privateerpress.com/hordes/gallery/minions/solos/dahlia-hallyr-skarath" TargetMode="External"/><Relationship Id="rId798" Type="http://schemas.openxmlformats.org/officeDocument/2006/relationships/hyperlink" Target="http://privateerpress.com/hordes/gallery/legion-of-everblight/solos/forsaken" TargetMode="External"/><Relationship Id="rId1190" Type="http://schemas.openxmlformats.org/officeDocument/2006/relationships/hyperlink" Target="http://privateerpress.com/files/products/41081_HarlanVershIlluminatedOne_WEB.jpg" TargetMode="External"/><Relationship Id="rId1204" Type="http://schemas.openxmlformats.org/officeDocument/2006/relationships/hyperlink" Target="http://privateerpress.com/files/products/41094_GalleonWEB.jpg" TargetMode="External"/><Relationship Id="rId1411" Type="http://schemas.openxmlformats.org/officeDocument/2006/relationships/hyperlink" Target="http://privateerpress.com/files/products/34012_BileThrall-Grunts_WEB.jpg" TargetMode="External"/><Relationship Id="rId1649" Type="http://schemas.openxmlformats.org/officeDocument/2006/relationships/hyperlink" Target="http://privateerpress.com/files/products/72067_Woldwrath_WEB.jpg" TargetMode="External"/><Relationship Id="rId1856" Type="http://schemas.openxmlformats.org/officeDocument/2006/relationships/hyperlink" Target="http://www.gibke.com/WarMachineHordes/PIPimages/Conv/3D-Box-Convergence-Left.jpg" TargetMode="External"/><Relationship Id="rId2034" Type="http://schemas.openxmlformats.org/officeDocument/2006/relationships/hyperlink" Target="http://www.gibke.com/WarMachineHordes/PIPimages/Skorne/rhadeim.jpg" TargetMode="External"/><Relationship Id="rId213" Type="http://schemas.openxmlformats.org/officeDocument/2006/relationships/hyperlink" Target="http://privateerpress.com/warmachine/gallery/cygnar/units/trencher-cannon-crew" TargetMode="External"/><Relationship Id="rId420" Type="http://schemas.openxmlformats.org/officeDocument/2006/relationships/hyperlink" Target="http://privateerpress.com/warmachine/gallery/khador/warjacks/beast-09" TargetMode="External"/><Relationship Id="rId658" Type="http://schemas.openxmlformats.org/officeDocument/2006/relationships/hyperlink" Target="http://privateerpress.com/hordes/gallery/trollbloods/privateer-exclusives/troll-bouncer-classic" TargetMode="External"/><Relationship Id="rId865" Type="http://schemas.openxmlformats.org/officeDocument/2006/relationships/hyperlink" Target="http://privateerpress.com/hordes/gallery/legion-of-everblight/units/blighted-ogrun-warspears" TargetMode="External"/><Relationship Id="rId1050" Type="http://schemas.openxmlformats.org/officeDocument/2006/relationships/hyperlink" Target="http://privateerpress.com/files/products/32013_TheHighReclaimer-Classic_WEB.jpg" TargetMode="External"/><Relationship Id="rId1288" Type="http://schemas.openxmlformats.org/officeDocument/2006/relationships/hyperlink" Target="http://privateerpress.com/files/products/31068_CaptainKaraSloan_WEB.jpg" TargetMode="External"/><Relationship Id="rId1495" Type="http://schemas.openxmlformats.org/officeDocument/2006/relationships/hyperlink" Target="http://privateerpress.com/files/products/35007_Hydra_WEB.jpg" TargetMode="External"/><Relationship Id="rId1509" Type="http://schemas.openxmlformats.org/officeDocument/2006/relationships/hyperlink" Target="http://privateerpress.com/files/products/35020_DawnguardSycir_WEB.jpg" TargetMode="External"/><Relationship Id="rId1716" Type="http://schemas.openxmlformats.org/officeDocument/2006/relationships/hyperlink" Target="http://privateerpress.com/files/products/73095_ExtremeCarnivean_WEB.jpg" TargetMode="External"/><Relationship Id="rId1923" Type="http://schemas.openxmlformats.org/officeDocument/2006/relationships/hyperlink" Target="http://www.gibke.com/WarMachineHordes/PIPimages/Circle/tharn-ravager.jpg" TargetMode="External"/><Relationship Id="rId2101" Type="http://schemas.openxmlformats.org/officeDocument/2006/relationships/hyperlink" Target="http://www.gibke.com/WarMachineHordes/PIPimages/Khador/destroyer.jpg" TargetMode="External"/><Relationship Id="rId297" Type="http://schemas.openxmlformats.org/officeDocument/2006/relationships/hyperlink" Target="http://privateerpress.com/warmachine/gallery/the-protectorate-of-menoth/warjacks/templar" TargetMode="External"/><Relationship Id="rId518" Type="http://schemas.openxmlformats.org/officeDocument/2006/relationships/hyperlink" Target="http://privateerpress.com/warmachine/gallery/retribution-of-scyrah/solos/narn-mage-hunter-of-ios" TargetMode="External"/><Relationship Id="rId725" Type="http://schemas.openxmlformats.org/officeDocument/2006/relationships/hyperlink" Target="http://privateerpress.com/hordes/gallery/circle-orboros/warlocks/krueger-the-stormwrath" TargetMode="External"/><Relationship Id="rId932" Type="http://schemas.openxmlformats.org/officeDocument/2006/relationships/hyperlink" Target="http://privateerpress.com/hordes/gallery/skorne/units/karax-unit" TargetMode="External"/><Relationship Id="rId1148" Type="http://schemas.openxmlformats.org/officeDocument/2006/relationships/hyperlink" Target="http://privateerpress.com/files/products/41030_ThrallWarrior_WEB.jpg" TargetMode="External"/><Relationship Id="rId1355" Type="http://schemas.openxmlformats.org/officeDocument/2006/relationships/hyperlink" Target="http://privateerpress.com/files/products/33056_Drago_WEB.jpg" TargetMode="External"/><Relationship Id="rId1562" Type="http://schemas.openxmlformats.org/officeDocument/2006/relationships/hyperlink" Target="http://privateerpress.com/files/products/36014_Conservator_WEB.jpg" TargetMode="External"/><Relationship Id="rId2185" Type="http://schemas.openxmlformats.org/officeDocument/2006/relationships/hyperlink" Target="http://privateerpress.com/warmachine/gallery/accessories/large-base-wound-markers" TargetMode="External"/><Relationship Id="rId157" Type="http://schemas.openxmlformats.org/officeDocument/2006/relationships/hyperlink" Target="http://privateerpress.com/warmachine/gallery/mercenaries/warjacks/mule" TargetMode="External"/><Relationship Id="rId364" Type="http://schemas.openxmlformats.org/officeDocument/2006/relationships/hyperlink" Target="http://privateerpress.com/warmachine/gallery/cryx/warjacks/desecrator" TargetMode="External"/><Relationship Id="rId1008" Type="http://schemas.openxmlformats.org/officeDocument/2006/relationships/hyperlink" Target="http://privateerpress.com/files/products/34116_CephalyxMindSlaverDrudges_WEB.jpg" TargetMode="External"/><Relationship Id="rId1215" Type="http://schemas.openxmlformats.org/officeDocument/2006/relationships/hyperlink" Target="http://privateerpress.com/files/products/41109_CylenaRaefyllNyssHunters_WEB.jpg" TargetMode="External"/><Relationship Id="rId1422" Type="http://schemas.openxmlformats.org/officeDocument/2006/relationships/hyperlink" Target="http://privateerpress.com/files/products/34031_RevenantCrewoftheAtramentous-Grunts_WEB.jpg" TargetMode="External"/><Relationship Id="rId1867" Type="http://schemas.openxmlformats.org/officeDocument/2006/relationships/hyperlink" Target="http://www.gibke.com/WarMachineHordes/PIPimages/Mercs/cylena-raefyll-and-nyss-hunters.jpg" TargetMode="External"/><Relationship Id="rId2045" Type="http://schemas.openxmlformats.org/officeDocument/2006/relationships/hyperlink" Target="http://www.gibke.com/WarMachineHordes/PIPimages/Skorne/TyrantVorkesh.jpg" TargetMode="External"/><Relationship Id="rId61" Type="http://schemas.openxmlformats.org/officeDocument/2006/relationships/hyperlink" Target="http://privateerpress.com/warmachine/gallery/cygnar/warcasters/captain-haley" TargetMode="External"/><Relationship Id="rId571" Type="http://schemas.openxmlformats.org/officeDocument/2006/relationships/hyperlink" Target="http://privateerpress.com/hordes/gallery/minions/solos/thrullg" TargetMode="External"/><Relationship Id="rId669" Type="http://schemas.openxmlformats.org/officeDocument/2006/relationships/hyperlink" Target="http://privateerpress.com/hordes/gallery/trollbloods/units/pyg-burrowers" TargetMode="External"/><Relationship Id="rId876" Type="http://schemas.openxmlformats.org/officeDocument/2006/relationships/hyperlink" Target="http://privateerpress.com/hordes/gallery/legion-of-everblight/units/warspear-chieftain" TargetMode="External"/><Relationship Id="rId1299" Type="http://schemas.openxmlformats.org/officeDocument/2006/relationships/hyperlink" Target="http://privateerpress.com/files/products/31078_StormStriderWEB.jpg" TargetMode="External"/><Relationship Id="rId1727" Type="http://schemas.openxmlformats.org/officeDocument/2006/relationships/hyperlink" Target="http://privateerpress.com/files/products/74057_Titan%20Sentry_WEB.jpg" TargetMode="External"/><Relationship Id="rId1934" Type="http://schemas.openxmlformats.org/officeDocument/2006/relationships/hyperlink" Target="http://www.gibke.com/WarMachineHordes/PIPimages/Circle/reeves-of-orboros.jpg" TargetMode="External"/><Relationship Id="rId19" Type="http://schemas.openxmlformats.org/officeDocument/2006/relationships/hyperlink" Target="http://privateerpress.com/warmachine/gallery/mercenaries/units/press-gangers-unit" TargetMode="External"/><Relationship Id="rId224" Type="http://schemas.openxmlformats.org/officeDocument/2006/relationships/hyperlink" Target="http://privateerpress.com/warmachine/gallery/cryx/units/bane-riders" TargetMode="External"/><Relationship Id="rId431" Type="http://schemas.openxmlformats.org/officeDocument/2006/relationships/hyperlink" Target="http://privateerpress.com/warmachine/gallery/khador/warjacks/juggernaut" TargetMode="External"/><Relationship Id="rId529" Type="http://schemas.openxmlformats.org/officeDocument/2006/relationships/hyperlink" Target="http://privateerpress.com/warmachine/gallery/convergence-of-cyriss/battle-engines/transfinite-emergence-projector-permutation-servitors" TargetMode="External"/><Relationship Id="rId736" Type="http://schemas.openxmlformats.org/officeDocument/2006/relationships/hyperlink" Target="http://privateerpress.com/hordes/gallery/circle-orboros/warbeasts/megalith" TargetMode="External"/><Relationship Id="rId1061" Type="http://schemas.openxmlformats.org/officeDocument/2006/relationships/hyperlink" Target="http://privateerpress.com/files/products/32040_FeoraProtectoroftheFlame_WEB.jpg" TargetMode="External"/><Relationship Id="rId1159" Type="http://schemas.openxmlformats.org/officeDocument/2006/relationships/hyperlink" Target="http://privateerpress.com/files/products/41044_MrWallsTheQuatermaster_WEB.jpg" TargetMode="External"/><Relationship Id="rId1366" Type="http://schemas.openxmlformats.org/officeDocument/2006/relationships/hyperlink" Target="http://privateerpress.com/files/products/33065_KommandantIrusk_WEB.jpg" TargetMode="External"/><Relationship Id="rId2112" Type="http://schemas.openxmlformats.org/officeDocument/2006/relationships/hyperlink" Target="http://www.gibke.com/WarMachineHordes/PIPimages/Khador/PIP33006.jpg" TargetMode="External"/><Relationship Id="rId2196" Type="http://schemas.openxmlformats.org/officeDocument/2006/relationships/hyperlink" Target="http://privateerpress.com/warmachine/gallery/accessories/protectorate-of-menoth-token-set" TargetMode="External"/><Relationship Id="rId168" Type="http://schemas.openxmlformats.org/officeDocument/2006/relationships/hyperlink" Target="http://privateerpress.com/warmachine/gallery/mercenaries/warcasters/captain-bartolo-montador" TargetMode="External"/><Relationship Id="rId943" Type="http://schemas.openxmlformats.org/officeDocument/2006/relationships/hyperlink" Target="http://privateerpress.com/hordes/gallery/skorne/units/venator-flayer-cannon" TargetMode="External"/><Relationship Id="rId1019" Type="http://schemas.openxmlformats.org/officeDocument/2006/relationships/hyperlink" Target="http://www.gibke.com/WarMachineHordes/PIPimages/Khador/Sorsha-400.jpg" TargetMode="External"/><Relationship Id="rId1573" Type="http://schemas.openxmlformats.org/officeDocument/2006/relationships/hyperlink" Target="http://privateerpress.com/files/products/36024_Galvanizer_WEB_0.jpg" TargetMode="External"/><Relationship Id="rId1780" Type="http://schemas.openxmlformats.org/officeDocument/2006/relationships/hyperlink" Target="http://privateerpress.com/files/products/75046_GatormanBokorBogTrogSwampShamblers_WEB.jpg" TargetMode="External"/><Relationship Id="rId1878" Type="http://schemas.openxmlformats.org/officeDocument/2006/relationships/hyperlink" Target="http://www.gibke.com/WarMachineHordes/PIPimages/Trolls/dire-troll-blitzer.jpg" TargetMode="External"/><Relationship Id="rId72" Type="http://schemas.openxmlformats.org/officeDocument/2006/relationships/hyperlink" Target="http://privateerpress.com/warmachine/gallery/cygnar/warjacks/centurion" TargetMode="External"/><Relationship Id="rId375" Type="http://schemas.openxmlformats.org/officeDocument/2006/relationships/hyperlink" Target="http://privateerpress.com/warmachine/gallery/cryx/warjacks/seether" TargetMode="External"/><Relationship Id="rId582" Type="http://schemas.openxmlformats.org/officeDocument/2006/relationships/hyperlink" Target="http://privateerpress.com/hordes/gallery/minions/warlocks/midas" TargetMode="External"/><Relationship Id="rId803" Type="http://schemas.openxmlformats.org/officeDocument/2006/relationships/hyperlink" Target="http://privateerpress.com/hordes/gallery/legion-of-everblight/solos/succubus" TargetMode="External"/><Relationship Id="rId1226" Type="http://schemas.openxmlformats.org/officeDocument/2006/relationships/hyperlink" Target="http://www.gibke.com/WarMachineHordes/PIPimages/Mercs/CephalyxAIOBack.jpg" TargetMode="External"/><Relationship Id="rId1433" Type="http://schemas.openxmlformats.org/officeDocument/2006/relationships/hyperlink" Target="http://privateerpress.com/files/products/34047_BlackOgrunBoardingParty-Grunt_WEB.jpg" TargetMode="External"/><Relationship Id="rId1640" Type="http://schemas.openxmlformats.org/officeDocument/2006/relationships/hyperlink" Target="http://privateerpress.com/files/products/72057_WarpwolfStalkerWEB.jpg" TargetMode="External"/><Relationship Id="rId1738" Type="http://schemas.openxmlformats.org/officeDocument/2006/relationships/hyperlink" Target="http://privateerpress.com/files/products/74069_Cataphract_Cetrati6WEB.jpg" TargetMode="External"/><Relationship Id="rId2056" Type="http://schemas.openxmlformats.org/officeDocument/2006/relationships/hyperlink" Target="http://www.gibke.com/WarMachineHordes/PIPimages/Minions/bog-trog-ambushers.jpg" TargetMode="External"/><Relationship Id="rId3" Type="http://schemas.openxmlformats.org/officeDocument/2006/relationships/hyperlink" Target="http://privateerpress.com/warmachine/gallery/mercenaries/units/cephalyx-mind-bender-drudges" TargetMode="External"/><Relationship Id="rId235" Type="http://schemas.openxmlformats.org/officeDocument/2006/relationships/hyperlink" Target="http://privateerpress.com/warmachine/gallery/cryx/units/cephalyx-mind-slaver-drudges" TargetMode="External"/><Relationship Id="rId442" Type="http://schemas.openxmlformats.org/officeDocument/2006/relationships/hyperlink" Target="http://privateerpress.com/warmachine/gallery/khador/units/greylord-escort-doomreaver-ua" TargetMode="External"/><Relationship Id="rId887" Type="http://schemas.openxmlformats.org/officeDocument/2006/relationships/hyperlink" Target="http://privateerpress.com/hordes/gallery/skorne/warlocks/skorne-warpack" TargetMode="External"/><Relationship Id="rId1072" Type="http://schemas.openxmlformats.org/officeDocument/2006/relationships/hyperlink" Target="http://privateerpress.com/files/products/32052%20_FireOfSalvationWEB.jpg" TargetMode="External"/><Relationship Id="rId1500" Type="http://schemas.openxmlformats.org/officeDocument/2006/relationships/hyperlink" Target="http://privateerpress.com/files/products/35012_HouseShyeelBattleMages_WEB.jpg" TargetMode="External"/><Relationship Id="rId1945" Type="http://schemas.openxmlformats.org/officeDocument/2006/relationships/hyperlink" Target="http://www.gibke.com/WarMachineHordes/PIPimages/Circle/druid-of-orboros-overseer.jpg" TargetMode="External"/><Relationship Id="rId2123" Type="http://schemas.openxmlformats.org/officeDocument/2006/relationships/hyperlink" Target="http://www.gibke.com/WarMachineHordes/PIPimages/Menoth/22001.jpg" TargetMode="External"/><Relationship Id="rId302" Type="http://schemas.openxmlformats.org/officeDocument/2006/relationships/hyperlink" Target="http://privateerpress.com/warmachine/gallery/the-protectorate-of-menoth/privateer-exclusives/castigator" TargetMode="External"/><Relationship Id="rId747" Type="http://schemas.openxmlformats.org/officeDocument/2006/relationships/hyperlink" Target="http://privateerpress.com/hordes/gallery/circle-orboros/warbeasts/woldwarden" TargetMode="External"/><Relationship Id="rId954" Type="http://schemas.openxmlformats.org/officeDocument/2006/relationships/hyperlink" Target="http://privateerpress.com/warmachine/books/forces-of-warmachine-mercenaries" TargetMode="External"/><Relationship Id="rId1377" Type="http://schemas.openxmlformats.org/officeDocument/2006/relationships/hyperlink" Target="http://privateerpress.com/files/products/33076_GreylordOutridersWEB.jpg" TargetMode="External"/><Relationship Id="rId1584" Type="http://schemas.openxmlformats.org/officeDocument/2006/relationships/hyperlink" Target="http://privateerpress.com/files/products/71035_CalandraTruthsayer_WEB.jpg" TargetMode="External"/><Relationship Id="rId1791" Type="http://schemas.openxmlformats.org/officeDocument/2006/relationships/hyperlink" Target="http://privateerpress.com/files/products/75058_FarrowBoneGrinders6man_WEB.jpg" TargetMode="External"/><Relationship Id="rId1805" Type="http://schemas.openxmlformats.org/officeDocument/2006/relationships/hyperlink" Target="http://www.gibke.com/WarMachineHordes/PIPimages/Cygnar/pip-31029.jpg" TargetMode="External"/><Relationship Id="rId83" Type="http://schemas.openxmlformats.org/officeDocument/2006/relationships/hyperlink" Target="http://privateerpress.com/warmachine/gallery/cygnar/warjacks/lancer-plastic-warjack-kit" TargetMode="External"/><Relationship Id="rId179" Type="http://schemas.openxmlformats.org/officeDocument/2006/relationships/hyperlink" Target="http://privateerpress.com/warmachine/gallery/mercenaries/colossals/galleon" TargetMode="External"/><Relationship Id="rId386" Type="http://schemas.openxmlformats.org/officeDocument/2006/relationships/hyperlink" Target="http://privateerpress.com/warmachine/gallery/cryx/solos/iron-lich-overseer" TargetMode="External"/><Relationship Id="rId593" Type="http://schemas.openxmlformats.org/officeDocument/2006/relationships/hyperlink" Target="http://privateerpress.com/hordes/gallery/minions/warbeasts/war-hog" TargetMode="External"/><Relationship Id="rId607" Type="http://schemas.openxmlformats.org/officeDocument/2006/relationships/hyperlink" Target="http://privateerpress.com/hordes/gallery/minions/battle-engines/sacral-vault" TargetMode="External"/><Relationship Id="rId814" Type="http://schemas.openxmlformats.org/officeDocument/2006/relationships/hyperlink" Target="http://privateerpress.com/hordes/gallery/skorne/privateer-exclusives/cyclops-savage" TargetMode="External"/><Relationship Id="rId1237" Type="http://schemas.openxmlformats.org/officeDocument/2006/relationships/hyperlink" Target="http://privateerpress.com/files/products/31015_TrencherInfantry-Grunts-Classic_WEB.jpg" TargetMode="External"/><Relationship Id="rId1444" Type="http://schemas.openxmlformats.org/officeDocument/2006/relationships/hyperlink" Target="http://privateerpress.com/files/products/34058_DarraghWrathe_WEB.jpg" TargetMode="External"/><Relationship Id="rId1651" Type="http://schemas.openxmlformats.org/officeDocument/2006/relationships/hyperlink" Target="http://privateerpress.com/files/products/72069_MorvahnaTheDawnshadowWEB.jpg" TargetMode="External"/><Relationship Id="rId1889" Type="http://schemas.openxmlformats.org/officeDocument/2006/relationships/hyperlink" Target="http://www.gibke.com/WarMachineHordes/PIPimages/Trolls/long-riders-unit.jpg" TargetMode="External"/><Relationship Id="rId2067" Type="http://schemas.openxmlformats.org/officeDocument/2006/relationships/hyperlink" Target="http://www.gibke.com/WarMachineHordes/PIPimages/Minions/Dr-Arkadius.jpg" TargetMode="External"/><Relationship Id="rId246" Type="http://schemas.openxmlformats.org/officeDocument/2006/relationships/hyperlink" Target="http://privateerpress.com/warmachine/gallery/cryx/units/soulhunters" TargetMode="External"/><Relationship Id="rId453" Type="http://schemas.openxmlformats.org/officeDocument/2006/relationships/hyperlink" Target="http://privateerpress.com/warmachine/gallery/khador/units/kossite-woodsmen" TargetMode="External"/><Relationship Id="rId660" Type="http://schemas.openxmlformats.org/officeDocument/2006/relationships/hyperlink" Target="http://privateerpress.com/hordes/gallery/trollbloods/privateer-exclusives/trollkin-champions-classic" TargetMode="External"/><Relationship Id="rId898" Type="http://schemas.openxmlformats.org/officeDocument/2006/relationships/hyperlink" Target="http://privateerpress.com/hordes/gallery/skorne/warbeasts/basilisk-krea" TargetMode="External"/><Relationship Id="rId1083" Type="http://schemas.openxmlformats.org/officeDocument/2006/relationships/hyperlink" Target="http://privateerpress.com/files/products/32061_Vanquisher_WEB.jpg" TargetMode="External"/><Relationship Id="rId1290" Type="http://schemas.openxmlformats.org/officeDocument/2006/relationships/hyperlink" Target="http://privateerpress.com/files/products/31070_Firefly_WEB.jpg" TargetMode="External"/><Relationship Id="rId1304" Type="http://schemas.openxmlformats.org/officeDocument/2006/relationships/hyperlink" Target="http://privateerpress.com/files/products/GunMages2011.jpg" TargetMode="External"/><Relationship Id="rId1511" Type="http://schemas.openxmlformats.org/officeDocument/2006/relationships/hyperlink" Target="http://privateerpress.com/files/products/35022_Nayl_WEB.jpg" TargetMode="External"/><Relationship Id="rId1749" Type="http://schemas.openxmlformats.org/officeDocument/2006/relationships/hyperlink" Target="http://privateerpress.com/files/products/74080_PraetorianFerox_WEB.jpg" TargetMode="External"/><Relationship Id="rId1956" Type="http://schemas.openxmlformats.org/officeDocument/2006/relationships/hyperlink" Target="http://www.gibke.com/WarMachineHordes/PIPimages/Circle/CircleBack.jpg" TargetMode="External"/><Relationship Id="rId2134" Type="http://schemas.openxmlformats.org/officeDocument/2006/relationships/hyperlink" Target="http://www.gibke.com/WarMachineHordes/PIPimages/Menoth/pip32011.jpg" TargetMode="External"/><Relationship Id="rId106" Type="http://schemas.openxmlformats.org/officeDocument/2006/relationships/hyperlink" Target="http://privateerpress.com/warmachine/gallery/cryx/privateer-exclusives/rolling-bones-goreshade-the-bastard-deathwalker" TargetMode="External"/><Relationship Id="rId313" Type="http://schemas.openxmlformats.org/officeDocument/2006/relationships/hyperlink" Target="http://privateerpress.com/warmachine/gallery/the-protectorate-of-menoth/privateer-exclusives/redeemer-classic" TargetMode="External"/><Relationship Id="rId758" Type="http://schemas.openxmlformats.org/officeDocument/2006/relationships/hyperlink" Target="http://privateerpress.com/hordes/gallery/circle-orboros/solos/wolf-lord-morraig" TargetMode="External"/><Relationship Id="rId965" Type="http://schemas.openxmlformats.org/officeDocument/2006/relationships/hyperlink" Target="http://privateerpress.com/hordes/books/forces-of-hordes-legion-of-everblight" TargetMode="External"/><Relationship Id="rId1150" Type="http://schemas.openxmlformats.org/officeDocument/2006/relationships/hyperlink" Target="http://privateerpress.com/files/products/41034_KellBailoch_WEB.jpg" TargetMode="External"/><Relationship Id="rId1388" Type="http://schemas.openxmlformats.org/officeDocument/2006/relationships/hyperlink" Target="http://privateerpress.com/files/products/33091_KovnikWEB.jpg" TargetMode="External"/><Relationship Id="rId1595" Type="http://schemas.openxmlformats.org/officeDocument/2006/relationships/hyperlink" Target="http://privateerpress.com/files/products/71062_RokWEB.jpg" TargetMode="External"/><Relationship Id="rId1609" Type="http://schemas.openxmlformats.org/officeDocument/2006/relationships/hyperlink" Target="http://privateerpress.com/files/products/71078_NightTroll_WEB.jpg" TargetMode="External"/><Relationship Id="rId1816" Type="http://schemas.openxmlformats.org/officeDocument/2006/relationships/hyperlink" Target="http://www.gibke.com/WarMachineHordes/PIPimages/Menoth/castigator.jpg" TargetMode="External"/><Relationship Id="rId10" Type="http://schemas.openxmlformats.org/officeDocument/2006/relationships/hyperlink" Target="http://privateerpress.com/warmachine/gallery/mercenaries/units/devil-dog-grunts" TargetMode="External"/><Relationship Id="rId94" Type="http://schemas.openxmlformats.org/officeDocument/2006/relationships/hyperlink" Target="http://privateerpress.com/warmachine/gallery/cryx/privateer-exclusives/blackbanes-ghost-raiders" TargetMode="External"/><Relationship Id="rId397" Type="http://schemas.openxmlformats.org/officeDocument/2006/relationships/hyperlink" Target="http://privateerpress.com/warmachine/gallery/mercenaries/solos/swamp-gobber-river-raiders" TargetMode="External"/><Relationship Id="rId520" Type="http://schemas.openxmlformats.org/officeDocument/2006/relationships/hyperlink" Target="http://privateerpress.com/warmachine/gallery/retribution-of-scyrah/battle-engine/arcantrik-force-generator" TargetMode="External"/><Relationship Id="rId618" Type="http://schemas.openxmlformats.org/officeDocument/2006/relationships/hyperlink" Target="http://privateerpress.com/hordes/gallery/trollbloods/warlocks/grim-angus" TargetMode="External"/><Relationship Id="rId825" Type="http://schemas.openxmlformats.org/officeDocument/2006/relationships/hyperlink" Target="http://privateerpress.com/hordes/gallery/legion-of-everblight/warlocks/lylyth-herald-of-everblight-variant" TargetMode="External"/><Relationship Id="rId1248" Type="http://schemas.openxmlformats.org/officeDocument/2006/relationships/hyperlink" Target="http://privateerpress.com/files/products/31027_Hunter_WEB.jpg" TargetMode="External"/><Relationship Id="rId1455" Type="http://schemas.openxmlformats.org/officeDocument/2006/relationships/hyperlink" Target="http://privateerpress.com/files/products/34068_PirateQueenSkarre09WEB.jpg" TargetMode="External"/><Relationship Id="rId1662" Type="http://schemas.openxmlformats.org/officeDocument/2006/relationships/hyperlink" Target="http://privateerpress.com/files/products/72078_GoraxPlastic_WEB.jpg" TargetMode="External"/><Relationship Id="rId2078" Type="http://schemas.openxmlformats.org/officeDocument/2006/relationships/hyperlink" Target="http://www.gibke.com/WarMachineHordes/PIPimages/Trolls/PIP71044mm.jpg" TargetMode="External"/><Relationship Id="rId2201" Type="http://schemas.openxmlformats.org/officeDocument/2006/relationships/hyperlink" Target="http://privateerpress.com/warmachine/gallery/accessories/warmachine-3-area-of-effect-ring-markers" TargetMode="External"/><Relationship Id="rId257" Type="http://schemas.openxmlformats.org/officeDocument/2006/relationships/hyperlink" Target="http://privateerpress.com/warmachine/gallery/cryx/warcasters/lord-exhumator-scaverous" TargetMode="External"/><Relationship Id="rId464" Type="http://schemas.openxmlformats.org/officeDocument/2006/relationships/hyperlink" Target="http://privateerpress.com/hordes/gallery/starter-products/all-in-one-army-boxes/hordes-all-in-one-army-box-skorne" TargetMode="External"/><Relationship Id="rId1010" Type="http://schemas.openxmlformats.org/officeDocument/2006/relationships/hyperlink" Target="http://store.privateerpress.com/images/products/detail/31113_CommanderDalinSturgis_WEB.jpg" TargetMode="External"/><Relationship Id="rId1094" Type="http://schemas.openxmlformats.org/officeDocument/2006/relationships/hyperlink" Target="http://privateerpress.com/files/products/32071_FlameBringers_WEB_0.jpg" TargetMode="External"/><Relationship Id="rId1108" Type="http://schemas.openxmlformats.org/officeDocument/2006/relationships/hyperlink" Target="http://privateerpress.com/files/products/32089_IntercessorKreossWEB.jpg" TargetMode="External"/><Relationship Id="rId1315" Type="http://schemas.openxmlformats.org/officeDocument/2006/relationships/hyperlink" Target="http://privateerpress.com/files/products/31098_MajorMarkusSiegeBrisbane2014_WEB.jpg" TargetMode="External"/><Relationship Id="rId1967" Type="http://schemas.openxmlformats.org/officeDocument/2006/relationships/hyperlink" Target="http://www.gibke.com/WarMachineHordes/PIPimages/Legion/warmonger.jpg" TargetMode="External"/><Relationship Id="rId2145" Type="http://schemas.openxmlformats.org/officeDocument/2006/relationships/hyperlink" Target="http://privateerpress.com/warmachine/gallery/cryx/units/soulhunters" TargetMode="External"/><Relationship Id="rId117" Type="http://schemas.openxmlformats.org/officeDocument/2006/relationships/hyperlink" Target="http://privateerpress.com/warmachine/gallery/mercenaries/solos/gastone-crosse" TargetMode="External"/><Relationship Id="rId671" Type="http://schemas.openxmlformats.org/officeDocument/2006/relationships/hyperlink" Target="http://privateerpress.com/hordes/gallery/trollbloods/units/scattergunner-officer-and-standard" TargetMode="External"/><Relationship Id="rId769" Type="http://schemas.openxmlformats.org/officeDocument/2006/relationships/hyperlink" Target="http://privateerpress.com/hordes/gallery/circle-orboros/units/tharn-blood-pack" TargetMode="External"/><Relationship Id="rId976" Type="http://schemas.openxmlformats.org/officeDocument/2006/relationships/hyperlink" Target="http://privateerpress.com/warmachine/gallery/khador/solos/war-dog" TargetMode="External"/><Relationship Id="rId1399" Type="http://schemas.openxmlformats.org/officeDocument/2006/relationships/hyperlink" Target="http://privateerpress.com/files/products/33104_IronFangPikemen_WEB.jpg" TargetMode="External"/><Relationship Id="rId324" Type="http://schemas.openxmlformats.org/officeDocument/2006/relationships/hyperlink" Target="http://privateerpress.com/warmachine/gallery/the-protectorate-of-menoth/solos/high-paladin-dartan-vilmon" TargetMode="External"/><Relationship Id="rId531" Type="http://schemas.openxmlformats.org/officeDocument/2006/relationships/hyperlink" Target="http://privateerpress.com/warmachine/gallery/convergence-of-cyriss/privateer-exclusives/steelsoul-keg-protector" TargetMode="External"/><Relationship Id="rId629" Type="http://schemas.openxmlformats.org/officeDocument/2006/relationships/hyperlink" Target="http://privateerpress.com/hordes/gallery/trollbloods/warbeasts/dire-troll-mauler" TargetMode="External"/><Relationship Id="rId1161" Type="http://schemas.openxmlformats.org/officeDocument/2006/relationships/hyperlink" Target="http://privateerpress.com/files/products/41046_BosonGrogspar_WEB.jpg" TargetMode="External"/><Relationship Id="rId1259" Type="http://schemas.openxmlformats.org/officeDocument/2006/relationships/hyperlink" Target="http://privateerpress.com/files/products/31039_Hammersmith_WEB.jpg" TargetMode="External"/><Relationship Id="rId1466" Type="http://schemas.openxmlformats.org/officeDocument/2006/relationships/hyperlink" Target="http://privateerpress.com/files/products/34077_Leviathan_WEB.jpg" TargetMode="External"/><Relationship Id="rId2005" Type="http://schemas.openxmlformats.org/officeDocument/2006/relationships/hyperlink" Target="http://www.gibke.com/WarMachineHordes/PIPimages/Skorne/titan-cannoneer.jpg" TargetMode="External"/><Relationship Id="rId836" Type="http://schemas.openxmlformats.org/officeDocument/2006/relationships/hyperlink" Target="http://privateerpress.com/hordes/gallery/legion-of-everblight/warbeasts/angelius" TargetMode="External"/><Relationship Id="rId1021" Type="http://schemas.openxmlformats.org/officeDocument/2006/relationships/hyperlink" Target="http://store.privateerpress.com/forgemastersyntherion.aspx" TargetMode="External"/><Relationship Id="rId1119" Type="http://schemas.openxmlformats.org/officeDocument/2006/relationships/hyperlink" Target="http://privateerpress.com/warmachine/gallery/the-protectorate-of-menoth/units/idrian-skirmisher-chieftain-guide" TargetMode="External"/><Relationship Id="rId1673" Type="http://schemas.openxmlformats.org/officeDocument/2006/relationships/hyperlink" Target="http://privateerpress.com/files/products/73007_Seraph_WEB.jpg" TargetMode="External"/><Relationship Id="rId1880" Type="http://schemas.openxmlformats.org/officeDocument/2006/relationships/hyperlink" Target="http://www.gibke.com/WarMachineHordes/PIPimages/Trolls/scattergunners.jpg" TargetMode="External"/><Relationship Id="rId1978" Type="http://schemas.openxmlformats.org/officeDocument/2006/relationships/hyperlink" Target="http://www.gibke.com/WarMachineHordes/PIPimages/Legion/scather-crew.jpg" TargetMode="External"/><Relationship Id="rId903" Type="http://schemas.openxmlformats.org/officeDocument/2006/relationships/hyperlink" Target="http://privateerpress.com/hordes/gallery/skorne/warbeasts/cyclops-shaman" TargetMode="External"/><Relationship Id="rId1326" Type="http://schemas.openxmlformats.org/officeDocument/2006/relationships/hyperlink" Target="http://privateerpress.com/files/products/33014_Widowmakers_WEB.jpg" TargetMode="External"/><Relationship Id="rId1533" Type="http://schemas.openxmlformats.org/officeDocument/2006/relationships/hyperlink" Target="http://privateerpress.com/files/products/35051_MageHunterInfiltratorsWEB.jpg" TargetMode="External"/><Relationship Id="rId1740" Type="http://schemas.openxmlformats.org/officeDocument/2006/relationships/hyperlink" Target="http://privateerpress.com/files/products/74071_MakedaAndExhaltedWEB_0.jpg" TargetMode="External"/><Relationship Id="rId32" Type="http://schemas.openxmlformats.org/officeDocument/2006/relationships/hyperlink" Target="http://privateerpress.com/warmachine/gallery/starter-products/all-in-one-army-boxes/warmachine-all-in-one-army-box-retribution" TargetMode="External"/><Relationship Id="rId1600" Type="http://schemas.openxmlformats.org/officeDocument/2006/relationships/hyperlink" Target="http://privateerpress.com/files/products/71068_Mountain_KingWEB.jpg" TargetMode="External"/><Relationship Id="rId1838" Type="http://schemas.openxmlformats.org/officeDocument/2006/relationships/hyperlink" Target="http://www.gibke.com/WarMachineHordes/PIPimages/Cryx/reaper.jpg" TargetMode="External"/><Relationship Id="rId181" Type="http://schemas.openxmlformats.org/officeDocument/2006/relationships/hyperlink" Target="http://privateerpress.com/warmachine/gallery/cygnar/solos/archduke-runewood-0" TargetMode="External"/><Relationship Id="rId1905" Type="http://schemas.openxmlformats.org/officeDocument/2006/relationships/hyperlink" Target="http://www.gibke.com/WarMachineHordes/PIPimages/Trolls/TrollScouts.jpg" TargetMode="External"/><Relationship Id="rId279" Type="http://schemas.openxmlformats.org/officeDocument/2006/relationships/hyperlink" Target="http://privateerpress.com/warmachine/gallery/the-protectorate-of-menoth/warcasters/the-high-reclaimer-2010" TargetMode="External"/><Relationship Id="rId486" Type="http://schemas.openxmlformats.org/officeDocument/2006/relationships/hyperlink" Target="http://privateerpress.com/warmachine/gallery/retribution-of-scyrah/warjacks/imperatus" TargetMode="External"/><Relationship Id="rId693" Type="http://schemas.openxmlformats.org/officeDocument/2006/relationships/hyperlink" Target="http://privateerpress.com/hordes/gallery/trollbloods/solos/troll-whelps" TargetMode="External"/><Relationship Id="rId2167" Type="http://schemas.openxmlformats.org/officeDocument/2006/relationships/hyperlink" Target="http://privateerpress.com/hordes/gallery/accessories/skorne-mkii-token-set" TargetMode="External"/><Relationship Id="rId139" Type="http://schemas.openxmlformats.org/officeDocument/2006/relationships/hyperlink" Target="http://privateerpress.com/warmachine/gallery/mercenaries/privateer-exclusives/classic-nomad" TargetMode="External"/><Relationship Id="rId346" Type="http://schemas.openxmlformats.org/officeDocument/2006/relationships/hyperlink" Target="http://privateerpress.com/warmachine/gallery/the-protectorate-of-menoth/units/exemplar-errants" TargetMode="External"/><Relationship Id="rId553" Type="http://schemas.openxmlformats.org/officeDocument/2006/relationships/hyperlink" Target="http://privateerpress.com/warmachine/gallery/convergence-of-cyriss/warjacks/inverter" TargetMode="External"/><Relationship Id="rId760" Type="http://schemas.openxmlformats.org/officeDocument/2006/relationships/hyperlink" Target="http://privateerpress.com/hordes/gallery/circle-orboros/units/druid-stoneward-woldstalkers" TargetMode="External"/><Relationship Id="rId998" Type="http://schemas.openxmlformats.org/officeDocument/2006/relationships/hyperlink" Target="http://privateerpress.com/warmachine/gallery/khador/battle-engines/gun-carriage" TargetMode="External"/><Relationship Id="rId1183" Type="http://schemas.openxmlformats.org/officeDocument/2006/relationships/hyperlink" Target="http://privateerpress.com/files/products/41074_SteelheadRiflemen_WEB.jpg" TargetMode="External"/><Relationship Id="rId1390" Type="http://schemas.openxmlformats.org/officeDocument/2006/relationships/hyperlink" Target="http://privateerpress.com/files/products/33094_KoldunKommanderAleksandraZerkova_WEB.jpg" TargetMode="External"/><Relationship Id="rId2027" Type="http://schemas.openxmlformats.org/officeDocument/2006/relationships/hyperlink" Target="http://www.gibke.com/WarMachineHordes/PIPimages/Skorne/Praetorian-Swordsman-UA-CLPD.jpg" TargetMode="External"/><Relationship Id="rId206" Type="http://schemas.openxmlformats.org/officeDocument/2006/relationships/hyperlink" Target="http://privateerpress.com/warmachine/gallery/cygnar/units/stormblade-infantry" TargetMode="External"/><Relationship Id="rId413" Type="http://schemas.openxmlformats.org/officeDocument/2006/relationships/hyperlink" Target="http://privateerpress.com/warmachine/gallery/khador/warcasters/supreme-kommandant-irusk" TargetMode="External"/><Relationship Id="rId858" Type="http://schemas.openxmlformats.org/officeDocument/2006/relationships/hyperlink" Target="http://privateerpress.com/hordes/gallery/legion-of-everblight/units/blackfrost-shard" TargetMode="External"/><Relationship Id="rId1043" Type="http://schemas.openxmlformats.org/officeDocument/2006/relationships/hyperlink" Target="http://privateerpress.com/files/products/32028_KnightsExemplarSeneschal_WEB.jpg" TargetMode="External"/><Relationship Id="rId1488" Type="http://schemas.openxmlformats.org/officeDocument/2006/relationships/hyperlink" Target="http://privateerpress.com/files/products/34120_MechanithrallsAndBruteThralls13man_WEB.jpg" TargetMode="External"/><Relationship Id="rId1695" Type="http://schemas.openxmlformats.org/officeDocument/2006/relationships/hyperlink" Target="http://privateerpress.com/files/products/73069_Warmongers5WEB.jpg" TargetMode="External"/><Relationship Id="rId620" Type="http://schemas.openxmlformats.org/officeDocument/2006/relationships/hyperlink" Target="http://privateerpress.com/hordes/gallery/trollbloods/warlocks/hoarluk-doomshaper" TargetMode="External"/><Relationship Id="rId718" Type="http://schemas.openxmlformats.org/officeDocument/2006/relationships/hyperlink" Target="http://privateerpress.com/hordes/gallery/circle-orboros/warlocks/circle-orboros-warpack" TargetMode="External"/><Relationship Id="rId925" Type="http://schemas.openxmlformats.org/officeDocument/2006/relationships/hyperlink" Target="http://privateerpress.com/hordes/gallery/skorne/solos/void-spirit" TargetMode="External"/><Relationship Id="rId1250" Type="http://schemas.openxmlformats.org/officeDocument/2006/relationships/hyperlink" Target="http://privateerpress.com/files/products/31030_SwordKnight-Grunts_WEB.jpg" TargetMode="External"/><Relationship Id="rId1348" Type="http://schemas.openxmlformats.org/officeDocument/2006/relationships/hyperlink" Target="http://privateerpress.com/files/products/33048_WinterGuardOfficerandStandard_WEB.jpg" TargetMode="External"/><Relationship Id="rId1555" Type="http://schemas.openxmlformats.org/officeDocument/2006/relationships/hyperlink" Target="http://privateerpress.com/files/products/36008_AccretionServitors_WEB.jpg" TargetMode="External"/><Relationship Id="rId1762" Type="http://schemas.openxmlformats.org/officeDocument/2006/relationships/hyperlink" Target="http://privateerpress.com/files/products/75022_BloodyBarnabas_WEB.jpg" TargetMode="External"/><Relationship Id="rId1110" Type="http://schemas.openxmlformats.org/officeDocument/2006/relationships/hyperlink" Target="http://privateerpress.com/files/products/32093_ExemplarVengers_WEB.jpg" TargetMode="External"/><Relationship Id="rId1208" Type="http://schemas.openxmlformats.org/officeDocument/2006/relationships/hyperlink" Target="http://privateerpress.com/files/products/41102_TacticalArcanistCorpsWEB.jpg" TargetMode="External"/><Relationship Id="rId1415" Type="http://schemas.openxmlformats.org/officeDocument/2006/relationships/hyperlink" Target="http://privateerpress.com/files/products/34022_GoreshadetheBastardandDeathwalker_WEB.jpg" TargetMode="External"/><Relationship Id="rId54" Type="http://schemas.openxmlformats.org/officeDocument/2006/relationships/hyperlink" Target="http://privateerpress.com/warmachine/gallery/cygnar/units/classic-trenchers" TargetMode="External"/><Relationship Id="rId1622" Type="http://schemas.openxmlformats.org/officeDocument/2006/relationships/hyperlink" Target="http://privateerpress.com/files/products/71091_KrielstoneBearerAndStoneScribes_WEB.jpg" TargetMode="External"/><Relationship Id="rId1927" Type="http://schemas.openxmlformats.org/officeDocument/2006/relationships/hyperlink" Target="http://www.gibke.com/WarMachineHordes/PIPimages/Circle/lord-of-the-feast.jpg" TargetMode="External"/><Relationship Id="rId2091" Type="http://schemas.openxmlformats.org/officeDocument/2006/relationships/hyperlink" Target="http://www.gibke.com/WarMachineHordes/PIPimages/Cryx/34088.jpg" TargetMode="External"/><Relationship Id="rId2189" Type="http://schemas.openxmlformats.org/officeDocument/2006/relationships/hyperlink" Target="http://privateerpress.com/files/products/MercsHeavy.jpg" TargetMode="External"/><Relationship Id="rId270" Type="http://schemas.openxmlformats.org/officeDocument/2006/relationships/hyperlink" Target="http://privateerpress.com/warmachine/gallery/the-protectorate-of-menoth/warcasters/grand-scrutator-severius" TargetMode="External"/><Relationship Id="rId130" Type="http://schemas.openxmlformats.org/officeDocument/2006/relationships/hyperlink" Target="http://privateerpress.com/warmachine/gallery/mercenaries/solos/rutger-shaw-professional-adventurer" TargetMode="External"/><Relationship Id="rId368" Type="http://schemas.openxmlformats.org/officeDocument/2006/relationships/hyperlink" Target="http://privateerpress.com/warmachine/gallery/cryx/warjacks/leviathan" TargetMode="External"/><Relationship Id="rId575" Type="http://schemas.openxmlformats.org/officeDocument/2006/relationships/hyperlink" Target="http://privateerpress.com/hordes/gallery/minions/warlocks/bloody-barnabas" TargetMode="External"/><Relationship Id="rId782" Type="http://schemas.openxmlformats.org/officeDocument/2006/relationships/hyperlink" Target="http://privateerpress.com/hordes/gallery/legion-of-everblight/gargantuans/archangel" TargetMode="External"/><Relationship Id="rId2049" Type="http://schemas.openxmlformats.org/officeDocument/2006/relationships/hyperlink" Target="http://www.gibke.com/WarMachineHordes/PIPimages/Skorne/ExtremeTitan.jpg" TargetMode="External"/><Relationship Id="rId228" Type="http://schemas.openxmlformats.org/officeDocument/2006/relationships/hyperlink" Target="http://privateerpress.com/warmachine/gallery/cryx/units/bile-thralls" TargetMode="External"/><Relationship Id="rId435" Type="http://schemas.openxmlformats.org/officeDocument/2006/relationships/hyperlink" Target="http://privateerpress.com/warmachine/gallery/khador/warjacks/torch" TargetMode="External"/><Relationship Id="rId642" Type="http://schemas.openxmlformats.org/officeDocument/2006/relationships/hyperlink" Target="http://privateerpress.com/hordes/gallery/trollbloods/warbeasts/troll-impaler" TargetMode="External"/><Relationship Id="rId1065" Type="http://schemas.openxmlformats.org/officeDocument/2006/relationships/hyperlink" Target="http://privateerpress.com/files/products/32045_TheCovenantofMenoth_WEB.jpg" TargetMode="External"/><Relationship Id="rId1272" Type="http://schemas.openxmlformats.org/officeDocument/2006/relationships/hyperlink" Target="http://privateerpress.com/files/products/31052_CaptainJeremiahKraye_WEB.jpg" TargetMode="External"/><Relationship Id="rId2116" Type="http://schemas.openxmlformats.org/officeDocument/2006/relationships/hyperlink" Target="http://www.gibke.com/WarMachineHordes/PIPimages/Menoth/32041.jpg" TargetMode="External"/><Relationship Id="rId502" Type="http://schemas.openxmlformats.org/officeDocument/2006/relationships/hyperlink" Target="http://privateerpress.com/warmachine/gallery/retribution-of-scyrah/units/houseguard-riflemen-officer-standard-bearer" TargetMode="External"/><Relationship Id="rId947" Type="http://schemas.openxmlformats.org/officeDocument/2006/relationships/hyperlink" Target="http://privateerpress.com/hordes/gallery/skorne/units/venators" TargetMode="External"/><Relationship Id="rId1132" Type="http://schemas.openxmlformats.org/officeDocument/2006/relationships/hyperlink" Target="http://privateerpress.com/files/products/41006_ReinholdtGobberSpeculator_WEB.jpg" TargetMode="External"/><Relationship Id="rId1577" Type="http://schemas.openxmlformats.org/officeDocument/2006/relationships/hyperlink" Target="http://www.gibke.com/WarMachineHordes/PIPimages/pip70001.jpg" TargetMode="External"/><Relationship Id="rId1784" Type="http://schemas.openxmlformats.org/officeDocument/2006/relationships/hyperlink" Target="http://privateerpress.com/files/products/75050_HelgaTheConqueror_WEB.jpg" TargetMode="External"/><Relationship Id="rId1991" Type="http://schemas.openxmlformats.org/officeDocument/2006/relationships/hyperlink" Target="http://www.gibke.com/WarMachineHordes/PIPimages/Legion/nephilim_bolt_thrower.jpg" TargetMode="External"/><Relationship Id="rId76" Type="http://schemas.openxmlformats.org/officeDocument/2006/relationships/hyperlink" Target="http://privateerpress.com/warmachine/gallery/cygnar/warjacks/dynamo" TargetMode="External"/><Relationship Id="rId807" Type="http://schemas.openxmlformats.org/officeDocument/2006/relationships/hyperlink" Target="http://privateerpress.com/hordes/gallery/skorne/privateer-exclusives/cataphract-arcuarius" TargetMode="External"/><Relationship Id="rId1437" Type="http://schemas.openxmlformats.org/officeDocument/2006/relationships/hyperlink" Target="http://privateerpress.com/files/products/34051_BruteThrall_WEB_0.jpg" TargetMode="External"/><Relationship Id="rId1644" Type="http://schemas.openxmlformats.org/officeDocument/2006/relationships/hyperlink" Target="http://privateerpress.com/files/products/72061_Scarsfell_GriffonWEB.jpg" TargetMode="External"/><Relationship Id="rId1851" Type="http://schemas.openxmlformats.org/officeDocument/2006/relationships/hyperlink" Target="http://www.gibke.com/WarMachineHordes/PIPimages/Ret/houseguard_halberdier.jpg" TargetMode="External"/><Relationship Id="rId1504" Type="http://schemas.openxmlformats.org/officeDocument/2006/relationships/hyperlink" Target="http://privateerpress.com/files/products/35016_MageHunterAssassin_WEB.jpg" TargetMode="External"/><Relationship Id="rId1711" Type="http://schemas.openxmlformats.org/officeDocument/2006/relationships/hyperlink" Target="http://privateerpress.com/files/products/73083_FyannaTheLash_WEB_0.jpg" TargetMode="External"/><Relationship Id="rId1949" Type="http://schemas.openxmlformats.org/officeDocument/2006/relationships/hyperlink" Target="http://www.gibke.com/WarMachineHordes/PIPimages/Circle/NualaTheHuntress.jpg" TargetMode="External"/><Relationship Id="rId292" Type="http://schemas.openxmlformats.org/officeDocument/2006/relationships/hyperlink" Target="http://privateerpress.com/warmachine/gallery/the-protectorate-of-menoth/warjacks/redeemer" TargetMode="External"/><Relationship Id="rId1809" Type="http://schemas.openxmlformats.org/officeDocument/2006/relationships/hyperlink" Target="http://www.gibke.com/WarMachineHordes/PIPimages/Menoth/crusader.jpg" TargetMode="External"/><Relationship Id="rId597" Type="http://schemas.openxmlformats.org/officeDocument/2006/relationships/hyperlink" Target="http://privateerpress.com/hordes/gallery/minions/units/farrow-bone-grinders" TargetMode="External"/><Relationship Id="rId2180" Type="http://schemas.openxmlformats.org/officeDocument/2006/relationships/hyperlink" Target="http://privateerpress.com/files/products/CygnarLight.jpg" TargetMode="External"/><Relationship Id="rId152" Type="http://schemas.openxmlformats.org/officeDocument/2006/relationships/hyperlink" Target="http://privateerpress.com/warmachine/gallery/mercenaries/warjacks/ghordson-driller" TargetMode="External"/><Relationship Id="rId457" Type="http://schemas.openxmlformats.org/officeDocument/2006/relationships/hyperlink" Target="http://privateerpress.com/warmachine/gallery/khador/units/widowmakers" TargetMode="External"/><Relationship Id="rId1087" Type="http://schemas.openxmlformats.org/officeDocument/2006/relationships/hyperlink" Target="http://privateerpress.com/files/products/32066_ExemplarErrantOfficerandStandard_WEB.jpg" TargetMode="External"/><Relationship Id="rId1294" Type="http://schemas.openxmlformats.org/officeDocument/2006/relationships/hyperlink" Target="http://privateerpress.com/files/products/31074_AvengerPlasticWEB.jpg" TargetMode="External"/><Relationship Id="rId2040" Type="http://schemas.openxmlformats.org/officeDocument/2006/relationships/hyperlink" Target="http://www.gibke.com/WarMachineHordes/PIPimages/Skorne/Rasheth.jpg" TargetMode="External"/><Relationship Id="rId2138" Type="http://schemas.openxmlformats.org/officeDocument/2006/relationships/hyperlink" Target="http://privateerpress.com/files/products/73086_BlightedNyssArchers_WEB.jpg" TargetMode="External"/><Relationship Id="rId664" Type="http://schemas.openxmlformats.org/officeDocument/2006/relationships/hyperlink" Target="http://privateerpress.com/hordes/gallery/trollbloods/units/kriel-warrior-caber-thrower" TargetMode="External"/><Relationship Id="rId871" Type="http://schemas.openxmlformats.org/officeDocument/2006/relationships/hyperlink" Target="http://privateerpress.com/hordes/gallery/legion-of-everblight/units/raptors" TargetMode="External"/><Relationship Id="rId969" Type="http://schemas.openxmlformats.org/officeDocument/2006/relationships/hyperlink" Target="http://privateerpress.com/no-quarter/issues/no-quarter-presents-forces-of-distinction" TargetMode="External"/><Relationship Id="rId1599" Type="http://schemas.openxmlformats.org/officeDocument/2006/relationships/hyperlink" Target="http://privateerpress.com/files/products/71067_PyreTrollWEB.jpg" TargetMode="External"/><Relationship Id="rId317" Type="http://schemas.openxmlformats.org/officeDocument/2006/relationships/hyperlink" Target="http://privateerpress.com/warmachine/gallery/the-protectorate-of-menoth/warcasters/the-high-reclaimer" TargetMode="External"/><Relationship Id="rId524" Type="http://schemas.openxmlformats.org/officeDocument/2006/relationships/hyperlink" Target="http://privateerpress.com/warmachine/gallery/starter-products/convergence-of-cyriss-battlegroup" TargetMode="External"/><Relationship Id="rId731" Type="http://schemas.openxmlformats.org/officeDocument/2006/relationships/hyperlink" Target="http://privateerpress.com/hordes/gallery/circle-orboros/warbeasts/brennos-the-elderhorn" TargetMode="External"/><Relationship Id="rId1154" Type="http://schemas.openxmlformats.org/officeDocument/2006/relationships/hyperlink" Target="http://privateerpress.com/files/products/41037_WroughthammerRockram_WEB.jpg" TargetMode="External"/><Relationship Id="rId1361" Type="http://schemas.openxmlformats.org/officeDocument/2006/relationships/hyperlink" Target="http://privateerpress.com/files/products/33062_KoldunLord_WEB.jpg" TargetMode="External"/><Relationship Id="rId1459" Type="http://schemas.openxmlformats.org/officeDocument/2006/relationships/hyperlink" Target="http://privateerpress.com/files/products/34072_SatyxisBloodWitchesWEB.jpg" TargetMode="External"/><Relationship Id="rId2205" Type="http://schemas.openxmlformats.org/officeDocument/2006/relationships/hyperlink" Target="http://privateerpress.com/files/products/91067_ObjectiveMarkersWEB.jpg" TargetMode="External"/><Relationship Id="rId98" Type="http://schemas.openxmlformats.org/officeDocument/2006/relationships/hyperlink" Target="http://privateerpress.com/warmachine/gallery/cryx/privateer-exclusives/classic-leviathan" TargetMode="External"/><Relationship Id="rId829" Type="http://schemas.openxmlformats.org/officeDocument/2006/relationships/hyperlink" Target="http://privateerpress.com/hordes/gallery/legion-of-everblight/warlocks/saeryn-rhyas-talons-of-everblight" TargetMode="External"/><Relationship Id="rId1014" Type="http://schemas.openxmlformats.org/officeDocument/2006/relationships/hyperlink" Target="http://store.privateerpress.com/commanderstryker-2010metal.aspx" TargetMode="External"/><Relationship Id="rId1221" Type="http://schemas.openxmlformats.org/officeDocument/2006/relationships/hyperlink" Target="http://privateerpress.com/files/products/41114_CephalyxWrecker_WEB.jpg" TargetMode="External"/><Relationship Id="rId1666" Type="http://schemas.openxmlformats.org/officeDocument/2006/relationships/hyperlink" Target="http://privateerpress.com/files/products/72082_WolvesOfOrboros_WEB.jpg" TargetMode="External"/><Relationship Id="rId1873" Type="http://schemas.openxmlformats.org/officeDocument/2006/relationships/hyperlink" Target="http://www.gibke.com/WarMachineHordes/PIPimages/Trolls/trollblood-warpack-set.jpg" TargetMode="External"/><Relationship Id="rId1319" Type="http://schemas.openxmlformats.org/officeDocument/2006/relationships/hyperlink" Target="http://privateerpress.com/files/products/31104_LieutenantAllisonJakes_WEB.jpg" TargetMode="External"/><Relationship Id="rId1526" Type="http://schemas.openxmlformats.org/officeDocument/2006/relationships/hyperlink" Target="http://privateerpress.com/files/products/35039_ArcantrikForceGenerator_WEB.jpg" TargetMode="External"/><Relationship Id="rId1733" Type="http://schemas.openxmlformats.org/officeDocument/2006/relationships/hyperlink" Target="http://privateerpress.com/files/products/74063_Venator_SlingerWEB.jpg" TargetMode="External"/><Relationship Id="rId1940" Type="http://schemas.openxmlformats.org/officeDocument/2006/relationships/hyperlink" Target="http://www.gibke.com/WarMachineHordes/PIPimages/Circle/shadowhorn-satyr.jpg" TargetMode="External"/><Relationship Id="rId25" Type="http://schemas.openxmlformats.org/officeDocument/2006/relationships/hyperlink" Target="http://privateerpress.com/warmachine/gallery/mercenaries/units/steelhead-riflemen" TargetMode="External"/><Relationship Id="rId1800" Type="http://schemas.openxmlformats.org/officeDocument/2006/relationships/hyperlink" Target="http://www.gibke.com/WarMachineHordes/PIPimages/Cygnar/pip-31002.jpg" TargetMode="External"/><Relationship Id="rId174" Type="http://schemas.openxmlformats.org/officeDocument/2006/relationships/hyperlink" Target="http://privateerpress.com/warmachine/gallery/mercenaries/warcasters/fiona-the-black" TargetMode="External"/><Relationship Id="rId381" Type="http://schemas.openxmlformats.org/officeDocument/2006/relationships/hyperlink" Target="http://privateerpress.com/warmachine/gallery/cryx/solos/bane-lord-tartarus" TargetMode="External"/><Relationship Id="rId2062" Type="http://schemas.openxmlformats.org/officeDocument/2006/relationships/hyperlink" Target="http://www.gibke.com/WarMachineHordes/PIPimages/Minions/brun-cragback-and-lug.jpg" TargetMode="External"/><Relationship Id="rId241" Type="http://schemas.openxmlformats.org/officeDocument/2006/relationships/hyperlink" Target="http://privateerpress.com/warmachine/gallery/cryx/units/satyxis-blood-hag" TargetMode="External"/><Relationship Id="rId479" Type="http://schemas.openxmlformats.org/officeDocument/2006/relationships/hyperlink" Target="http://privateerpress.com/warmachine/gallery/retribution-of-scyrah/warjacks/chimera" TargetMode="External"/><Relationship Id="rId686" Type="http://schemas.openxmlformats.org/officeDocument/2006/relationships/hyperlink" Target="http://privateerpress.com/hordes/gallery/trollbloods/solos/fell-caller-hero" TargetMode="External"/><Relationship Id="rId893" Type="http://schemas.openxmlformats.org/officeDocument/2006/relationships/hyperlink" Target="http://privateerpress.com/hordes/gallery/skorne/warlocks/zaal-the-ancestral-advocate" TargetMode="External"/><Relationship Id="rId339" Type="http://schemas.openxmlformats.org/officeDocument/2006/relationships/hyperlink" Target="http://privateerpress.com/warmachine/gallery/the-protectorate-of-menoth/units/choir-of-menoth" TargetMode="External"/><Relationship Id="rId546" Type="http://schemas.openxmlformats.org/officeDocument/2006/relationships/hyperlink" Target="http://privateerpress.com/warmachine/gallery/convergence-of-cyriss/solos/steelsoul-protector" TargetMode="External"/><Relationship Id="rId753" Type="http://schemas.openxmlformats.org/officeDocument/2006/relationships/hyperlink" Target="http://privateerpress.com/hordes/gallery/circle-orboros/solos/lord-of-the-feast" TargetMode="External"/><Relationship Id="rId1176" Type="http://schemas.openxmlformats.org/officeDocument/2006/relationships/hyperlink" Target="http://privateerpress.com/files/products/41064_StannisBrockerSteelheadCommanderofTernonCrag_WEB.jpg" TargetMode="External"/><Relationship Id="rId1383" Type="http://schemas.openxmlformats.org/officeDocument/2006/relationships/hyperlink" Target="http://privateerpress.com/files/products/33085_ManOWarDemolitionCorpsWEB.jpg" TargetMode="External"/><Relationship Id="rId101" Type="http://schemas.openxmlformats.org/officeDocument/2006/relationships/hyperlink" Target="http://privateerpress.com/warmachine/gallery/cryx/privateer-exclusives/classic-slayer" TargetMode="External"/><Relationship Id="rId406" Type="http://schemas.openxmlformats.org/officeDocument/2006/relationships/hyperlink" Target="http://privateerpress.com/warmachine/gallery/khador/warcasters/kommandant-irusk" TargetMode="External"/><Relationship Id="rId960" Type="http://schemas.openxmlformats.org/officeDocument/2006/relationships/hyperlink" Target="http://privateerpress.com/hordes/books/hordes-devastation" TargetMode="External"/><Relationship Id="rId1036" Type="http://schemas.openxmlformats.org/officeDocument/2006/relationships/hyperlink" Target="http://privateerpress.com/files/products/31004_Ironclad-Classic_WEB.jpg" TargetMode="External"/><Relationship Id="rId1243" Type="http://schemas.openxmlformats.org/officeDocument/2006/relationships/hyperlink" Target="http://privateerpress.com/files/products/31022_Stormclad_WEB.jpg" TargetMode="External"/><Relationship Id="rId1590" Type="http://schemas.openxmlformats.org/officeDocument/2006/relationships/hyperlink" Target="http://privateerpress.com/files/products/71058_TrollBlitzerWEB.jpg" TargetMode="External"/><Relationship Id="rId1688" Type="http://schemas.openxmlformats.org/officeDocument/2006/relationships/hyperlink" Target="http://privateerpress.com/files/products/73060_SuccubusWEB.jpg" TargetMode="External"/><Relationship Id="rId1895" Type="http://schemas.openxmlformats.org/officeDocument/2006/relationships/hyperlink" Target="http://www.gibke.com/WarMachineHordes/PIPimages/Trolls/kriel-warrior-standard-bearer-and-piper.jpg" TargetMode="External"/><Relationship Id="rId613" Type="http://schemas.openxmlformats.org/officeDocument/2006/relationships/hyperlink" Target="http://privateerpress.com/hordes/gallery/starter-products/skorne-battlegroup-starter" TargetMode="External"/><Relationship Id="rId820" Type="http://schemas.openxmlformats.org/officeDocument/2006/relationships/hyperlink" Target="http://privateerpress.com/hordes/gallery/legion-of-everblight/warlocks/absylonia-daughter-of-everblight" TargetMode="External"/><Relationship Id="rId918" Type="http://schemas.openxmlformats.org/officeDocument/2006/relationships/hyperlink" Target="http://privateerpress.com/hordes/gallery/skorne/solos/bloodrunner-master-tormentor" TargetMode="External"/><Relationship Id="rId1450" Type="http://schemas.openxmlformats.org/officeDocument/2006/relationships/hyperlink" Target="http://privateerpress.com/files/products/34065_BlackbanesGhostRaider-Grunts_WEB.jpg" TargetMode="External"/><Relationship Id="rId1548" Type="http://schemas.openxmlformats.org/officeDocument/2006/relationships/hyperlink" Target="http://privateerpress.com/files/products/36002_Inverter_WEB.jpg" TargetMode="External"/><Relationship Id="rId1755" Type="http://schemas.openxmlformats.org/officeDocument/2006/relationships/hyperlink" Target="http://privateerpress.com/files/products/74085_PaingiverBeastHandlers_WEB.jpg" TargetMode="External"/><Relationship Id="rId1103" Type="http://schemas.openxmlformats.org/officeDocument/2006/relationships/hyperlink" Target="http://privateerpress.com/files/products/32084_Repenter_WEB.jpg" TargetMode="External"/><Relationship Id="rId1310" Type="http://schemas.openxmlformats.org/officeDocument/2006/relationships/hyperlink" Target="http://privateerpress.com/files/products/31092_FieldMechaniks_WEB.jpg" TargetMode="External"/><Relationship Id="rId1408" Type="http://schemas.openxmlformats.org/officeDocument/2006/relationships/hyperlink" Target="http://privateerpress.com/files/products/34002_NecrotechandScrapThralls_WEB.jpg" TargetMode="External"/><Relationship Id="rId1962" Type="http://schemas.openxmlformats.org/officeDocument/2006/relationships/hyperlink" Target="http://www.gibke.com/WarMachineHordes/PIPimages/Legion/blighted-archers-unit.jpg" TargetMode="External"/><Relationship Id="rId47" Type="http://schemas.openxmlformats.org/officeDocument/2006/relationships/hyperlink" Target="http://privateerpress.com/warmachine/gallery/cygnar/units/stormblade-unit" TargetMode="External"/><Relationship Id="rId1615" Type="http://schemas.openxmlformats.org/officeDocument/2006/relationships/hyperlink" Target="http://privateerpress.com/files/products/71084_TrollkinScattergunners_WEB.jpg" TargetMode="External"/><Relationship Id="rId1822" Type="http://schemas.openxmlformats.org/officeDocument/2006/relationships/hyperlink" Target="http://www.gibke.com/WarMachineHordes/PIPimages/Khador/kossite_woodman_unit_box.jpg" TargetMode="External"/><Relationship Id="rId196" Type="http://schemas.openxmlformats.org/officeDocument/2006/relationships/hyperlink" Target="http://privateerpress.com/warmachine/gallery/cygnar/units/black-13th-gun-mage-strike-team" TargetMode="External"/><Relationship Id="rId2084" Type="http://schemas.openxmlformats.org/officeDocument/2006/relationships/hyperlink" Target="http://www.gibke.com/WarMachineHordes/PIPimages/Mercs/horgenhold_guard_unit_box.jpg" TargetMode="External"/><Relationship Id="rId263" Type="http://schemas.openxmlformats.org/officeDocument/2006/relationships/hyperlink" Target="http://privateerpress.com/warmachine/gallery/cryx/warcasters/witch-coven-of-garlghast-the-egregore" TargetMode="External"/><Relationship Id="rId470" Type="http://schemas.openxmlformats.org/officeDocument/2006/relationships/hyperlink" Target="http://privateerpress.com/warmachine/gallery/retribution-of-scyrah/warcasters/garryth-blade-of-retribution" TargetMode="External"/><Relationship Id="rId2151" Type="http://schemas.openxmlformats.org/officeDocument/2006/relationships/hyperlink" Target="http://privateerpress.com/warmachine/gallery/cryx/warjacks/shrike" TargetMode="External"/><Relationship Id="rId123" Type="http://schemas.openxmlformats.org/officeDocument/2006/relationships/hyperlink" Target="http://privateerpress.com/warmachine/gallery/mercenaries/solos/master-gunner-dougal-macnaile" TargetMode="External"/><Relationship Id="rId330" Type="http://schemas.openxmlformats.org/officeDocument/2006/relationships/hyperlink" Target="http://privateerpress.com/warmachine/gallery/the-protectorate-of-menoth/solos/covenant-of-menoth" TargetMode="External"/><Relationship Id="rId568" Type="http://schemas.openxmlformats.org/officeDocument/2006/relationships/hyperlink" Target="http://privateerpress.com/hordes/gallery/minions/solos/rorsh-brine" TargetMode="External"/><Relationship Id="rId775" Type="http://schemas.openxmlformats.org/officeDocument/2006/relationships/hyperlink" Target="http://privateerpress.com/hordes/gallery/circle-orboros/units/tharn-wolf-riders" TargetMode="External"/><Relationship Id="rId982" Type="http://schemas.openxmlformats.org/officeDocument/2006/relationships/hyperlink" Target="http://privateerpress.com/warmachine/gallery/khador/privateer-exclusives/black-dragon-iron-fang-pikemen" TargetMode="External"/><Relationship Id="rId1198" Type="http://schemas.openxmlformats.org/officeDocument/2006/relationships/hyperlink" Target="http://privateerpress.com/files/products/41089_SylysWyshnalyrrWEB_0.jpg" TargetMode="External"/><Relationship Id="rId2011" Type="http://schemas.openxmlformats.org/officeDocument/2006/relationships/hyperlink" Target="http://www.gibke.com/WarMachineHordes/PIPimages/Skorne/cataphract-cetratus.jpg" TargetMode="External"/><Relationship Id="rId428" Type="http://schemas.openxmlformats.org/officeDocument/2006/relationships/hyperlink" Target="http://privateerpress.com/warmachine/gallery/khador/warjacks/drago" TargetMode="External"/><Relationship Id="rId635" Type="http://schemas.openxmlformats.org/officeDocument/2006/relationships/hyperlink" Target="http://privateerpress.com/hordes/gallery/trollbloods/warbeasts/pyre-troll" TargetMode="External"/><Relationship Id="rId842" Type="http://schemas.openxmlformats.org/officeDocument/2006/relationships/hyperlink" Target="http://privateerpress.com/hordes/gallery/legion-of-everblight/warbeasts/nephilim-bloodseer" TargetMode="External"/><Relationship Id="rId1058" Type="http://schemas.openxmlformats.org/officeDocument/2006/relationships/hyperlink" Target="http://privateerpress.com/files/products/32034_GrandExemplarKreoss_WEB.jpg" TargetMode="External"/><Relationship Id="rId1265" Type="http://schemas.openxmlformats.org/officeDocument/2006/relationships/hyperlink" Target="http://privateerpress.com/files/products/31045_LongGunnerOfficerandStandard_WEB.jpg" TargetMode="External"/><Relationship Id="rId1472" Type="http://schemas.openxmlformats.org/officeDocument/2006/relationships/hyperlink" Target="http://privateerpress.com/files/products/34085_MaliceWEB.jpg" TargetMode="External"/><Relationship Id="rId2109" Type="http://schemas.openxmlformats.org/officeDocument/2006/relationships/hyperlink" Target="http://www.gibke.com/WarMachineHordes/PIPimages/Khador/PIP-33020.jpg" TargetMode="External"/><Relationship Id="rId702" Type="http://schemas.openxmlformats.org/officeDocument/2006/relationships/hyperlink" Target="http://privateerpress.com/hordes/gallery/circle-orboros/privateer-exclusives/classic-pureblood-warpwolf" TargetMode="External"/><Relationship Id="rId1125" Type="http://schemas.openxmlformats.org/officeDocument/2006/relationships/hyperlink" Target="http://privateerpress.com/files/products/42011_CephalyxOverlords_WEB.jpg" TargetMode="External"/><Relationship Id="rId1332" Type="http://schemas.openxmlformats.org/officeDocument/2006/relationships/hyperlink" Target="http://privateerpress.com/files/products/33024_Man-O-WarKovnik_WEB.jpg" TargetMode="External"/><Relationship Id="rId1777" Type="http://schemas.openxmlformats.org/officeDocument/2006/relationships/hyperlink" Target="http://privateerpress.com/files/products/75043_RaskWEB.jpg" TargetMode="External"/><Relationship Id="rId1984" Type="http://schemas.openxmlformats.org/officeDocument/2006/relationships/hyperlink" Target="http://www.gibke.com/WarMachineHordes/PIPimages/Legion/hellion.jpg" TargetMode="External"/><Relationship Id="rId69" Type="http://schemas.openxmlformats.org/officeDocument/2006/relationships/hyperlink" Target="http://privateerpress.com/warmachine/gallery/cygnar/warcasters/major-markus-siege-brisbane" TargetMode="External"/><Relationship Id="rId1637" Type="http://schemas.openxmlformats.org/officeDocument/2006/relationships/hyperlink" Target="http://privateerpress.com/files/products/CircleOrborosBattlebox_front.jpg" TargetMode="External"/><Relationship Id="rId1844" Type="http://schemas.openxmlformats.org/officeDocument/2006/relationships/hyperlink" Target="http://www.gibke.com/WarMachineHordes/PIPimages/Cryx/bane-knights.jpg" TargetMode="External"/><Relationship Id="rId1704" Type="http://schemas.openxmlformats.org/officeDocument/2006/relationships/hyperlink" Target="http://privateerpress.com/files/products/73078_BlightWasps_WEB.jpg" TargetMode="External"/><Relationship Id="rId285" Type="http://schemas.openxmlformats.org/officeDocument/2006/relationships/hyperlink" Target="http://privateerpress.com/warmachine/gallery/the-protectorate-of-menoth/warjacks/castigator" TargetMode="External"/><Relationship Id="rId1911" Type="http://schemas.openxmlformats.org/officeDocument/2006/relationships/hyperlink" Target="http://www.gibke.com/WarMachineHordes/PIPimages/Trolls/TrollSkinner.jpg" TargetMode="External"/><Relationship Id="rId492" Type="http://schemas.openxmlformats.org/officeDocument/2006/relationships/hyperlink" Target="http://privateerpress.com/warmachine/gallery/retribution-of-scyrah/units/dawnguard-invictors" TargetMode="External"/><Relationship Id="rId797" Type="http://schemas.openxmlformats.org/officeDocument/2006/relationships/hyperlink" Target="http://privateerpress.com/hordes/gallery/legion-of-everblight/solos/blighted-nyss-sorceress-hellion" TargetMode="External"/><Relationship Id="rId2173" Type="http://schemas.openxmlformats.org/officeDocument/2006/relationships/hyperlink" Target="http://privateerpress.com/files/products/CryxLight.jpg" TargetMode="External"/><Relationship Id="rId145" Type="http://schemas.openxmlformats.org/officeDocument/2006/relationships/hyperlink" Target="http://privateerpress.com/warmachine/gallery/mercenaries/privateer-exclusives/press-gangers" TargetMode="External"/><Relationship Id="rId352" Type="http://schemas.openxmlformats.org/officeDocument/2006/relationships/hyperlink" Target="http://privateerpress.com/warmachine/gallery/the-protectorate-of-menoth/units/idrian-skirmishers" TargetMode="External"/><Relationship Id="rId1287" Type="http://schemas.openxmlformats.org/officeDocument/2006/relationships/hyperlink" Target="http://privateerpress.com/files/products/31067_TrencherMasterGunner_WEB.jpg" TargetMode="External"/><Relationship Id="rId2033" Type="http://schemas.openxmlformats.org/officeDocument/2006/relationships/hyperlink" Target="http://www.gibke.com/WarMachineHordes/PIPimages/Skorne/cyclops-shaman.jpg" TargetMode="External"/><Relationship Id="rId212" Type="http://schemas.openxmlformats.org/officeDocument/2006/relationships/hyperlink" Target="http://privateerpress.com/warmachine/gallery/cygnar/units/tempest-blazers" TargetMode="External"/><Relationship Id="rId657" Type="http://schemas.openxmlformats.org/officeDocument/2006/relationships/hyperlink" Target="http://privateerpress.com/hordes/gallery/trollbloods/privateer-exclusives/troll-axer" TargetMode="External"/><Relationship Id="rId864" Type="http://schemas.openxmlformats.org/officeDocument/2006/relationships/hyperlink" Target="http://privateerpress.com/hordes/gallery/legion-of-everblight/units/blighted-ogrun-warmongers" TargetMode="External"/><Relationship Id="rId1494" Type="http://schemas.openxmlformats.org/officeDocument/2006/relationships/hyperlink" Target="http://privateerpress.com/files/products/35005_GarrythBladeofRetribution_WEB.jpg" TargetMode="External"/><Relationship Id="rId1799" Type="http://schemas.openxmlformats.org/officeDocument/2006/relationships/hyperlink" Target="http://privateerpress.com/files/products/92016_BlindwaterBrewWitchDoctor_WEB.jpg" TargetMode="External"/><Relationship Id="rId2100" Type="http://schemas.openxmlformats.org/officeDocument/2006/relationships/hyperlink" Target="http://www.gibke.com/WarMachineHordes/PIPimages/Cryx/pip-34011.jpg" TargetMode="External"/><Relationship Id="rId517" Type="http://schemas.openxmlformats.org/officeDocument/2006/relationships/hyperlink" Target="http://privateerpress.com/warmachine/gallery/retribution-of-scyrah/solos/mage-hunter-assassin-variant" TargetMode="External"/><Relationship Id="rId724" Type="http://schemas.openxmlformats.org/officeDocument/2006/relationships/hyperlink" Target="http://privateerpress.com/hordes/gallery/circle-orboros/warlocks/krueger-the-stormlord" TargetMode="External"/><Relationship Id="rId931" Type="http://schemas.openxmlformats.org/officeDocument/2006/relationships/hyperlink" Target="http://privateerpress.com/hordes/gallery/skorne/units/karax" TargetMode="External"/><Relationship Id="rId1147" Type="http://schemas.openxmlformats.org/officeDocument/2006/relationships/hyperlink" Target="http://privateerpress.com/files/products/41029_Risen-Grunts_WEB.jpg" TargetMode="External"/><Relationship Id="rId1354" Type="http://schemas.openxmlformats.org/officeDocument/2006/relationships/hyperlink" Target="http://privateerpress.com/files/products/33055_BeastO9_WEB.jpg" TargetMode="External"/><Relationship Id="rId1561" Type="http://schemas.openxmlformats.org/officeDocument/2006/relationships/hyperlink" Target="http://privateerpress.com/files/products/36014_Assimilator_WEB.jpg" TargetMode="External"/><Relationship Id="rId60" Type="http://schemas.openxmlformats.org/officeDocument/2006/relationships/hyperlink" Target="http://privateerpress.com/warmachine/gallery/cygnar/warcasters/captain-kara-sloan" TargetMode="External"/><Relationship Id="rId1007" Type="http://schemas.openxmlformats.org/officeDocument/2006/relationships/hyperlink" Target="http://privateerpress.com/files/products/34123_SoulTrappers_WEB.jpg" TargetMode="External"/><Relationship Id="rId1214" Type="http://schemas.openxmlformats.org/officeDocument/2006/relationships/hyperlink" Target="http://privateerpress.com/files/products/41108_SteelheadHalberdiers10_WEB.jpg" TargetMode="External"/><Relationship Id="rId1421" Type="http://schemas.openxmlformats.org/officeDocument/2006/relationships/hyperlink" Target="http://privateerpress.com/files/products/34029_BloatThrall_WEB.jpg" TargetMode="External"/><Relationship Id="rId1659" Type="http://schemas.openxmlformats.org/officeDocument/2006/relationships/hyperlink" Target="http://privateerpress.com/files/products/72077_GnarlhornSatyr_WEB.jpg" TargetMode="External"/><Relationship Id="rId1866" Type="http://schemas.openxmlformats.org/officeDocument/2006/relationships/hyperlink" Target="http://www.gibke.com/WarMachineHordes/PIPimages/Mercs/cylena_raefyll_nyss_hunters_unit_box.jpg" TargetMode="External"/><Relationship Id="rId1519" Type="http://schemas.openxmlformats.org/officeDocument/2006/relationships/hyperlink" Target="http://privateerpress.com/files/products/HouseguardRiflemenUA.png" TargetMode="External"/><Relationship Id="rId1726" Type="http://schemas.openxmlformats.org/officeDocument/2006/relationships/hyperlink" Target="http://privateerpress.com/files/products/74057_Titan%20Gladiator_WEB.jpg" TargetMode="External"/><Relationship Id="rId1933" Type="http://schemas.openxmlformats.org/officeDocument/2006/relationships/hyperlink" Target="http://www.gibke.com/WarMachineHordes/PIPimages/Circle/reeves-of-orboros-unit.jpg" TargetMode="External"/><Relationship Id="rId18" Type="http://schemas.openxmlformats.org/officeDocument/2006/relationships/hyperlink" Target="http://privateerpress.com/warmachine/gallery/mercenaries/units/ogrun-assault-corps" TargetMode="External"/><Relationship Id="rId2195" Type="http://schemas.openxmlformats.org/officeDocument/2006/relationships/hyperlink" Target="http://privateerpress.com/files/products/MenothLight.jpg" TargetMode="External"/><Relationship Id="rId167" Type="http://schemas.openxmlformats.org/officeDocument/2006/relationships/hyperlink" Target="http://privateerpress.com/warmachine/gallery/mercenaries/warcasters/ashlynn-delyse" TargetMode="External"/><Relationship Id="rId374" Type="http://schemas.openxmlformats.org/officeDocument/2006/relationships/hyperlink" Target="http://privateerpress.com/warmachine/gallery/cryx/warjacks/scavenger" TargetMode="External"/><Relationship Id="rId581" Type="http://schemas.openxmlformats.org/officeDocument/2006/relationships/hyperlink" Target="http://privateerpress.com/hordes/gallery/minions/warlocks/maelok-the-dreadbound" TargetMode="External"/><Relationship Id="rId2055" Type="http://schemas.openxmlformats.org/officeDocument/2006/relationships/hyperlink" Target="http://www.gibke.com/WarMachineHordes/PIPimages/Minions/bog-trog-ambushers-unit.jpg" TargetMode="External"/><Relationship Id="rId234" Type="http://schemas.openxmlformats.org/officeDocument/2006/relationships/hyperlink" Target="http://privateerpress.com/warmachine/gallery/cryx/units/brute-thrall" TargetMode="External"/><Relationship Id="rId679" Type="http://schemas.openxmlformats.org/officeDocument/2006/relationships/hyperlink" Target="http://privateerpress.com/hordes/gallery/trollbloods/units/trollkin-highwaymen" TargetMode="External"/><Relationship Id="rId886" Type="http://schemas.openxmlformats.org/officeDocument/2006/relationships/hyperlink" Target="http://privateerpress.com/hordes/gallery/skorne/warlocks/master-tormentor-morghoul-variant" TargetMode="External"/><Relationship Id="rId2" Type="http://schemas.openxmlformats.org/officeDocument/2006/relationships/hyperlink" Target="http://privateerpress.com/warmachine/gallery/mercenaries/units/croes-cutthroats" TargetMode="External"/><Relationship Id="rId441" Type="http://schemas.openxmlformats.org/officeDocument/2006/relationships/hyperlink" Target="http://privateerpress.com/warmachine/gallery/khador/units/great-bears-of-gallowswood" TargetMode="External"/><Relationship Id="rId539" Type="http://schemas.openxmlformats.org/officeDocument/2006/relationships/hyperlink" Target="http://privateerpress.com/warmachine/gallery/convergence-of-cyriss/units/transverse-enumerator" TargetMode="External"/><Relationship Id="rId746" Type="http://schemas.openxmlformats.org/officeDocument/2006/relationships/hyperlink" Target="http://privateerpress.com/hordes/gallery/circle-orboros/warbeasts/wold-guardian" TargetMode="External"/><Relationship Id="rId1071" Type="http://schemas.openxmlformats.org/officeDocument/2006/relationships/hyperlink" Target="http://privateerpress.com/files/products/32051_HighExecutionerServathReznik_WEB.jpg" TargetMode="External"/><Relationship Id="rId1169" Type="http://schemas.openxmlformats.org/officeDocument/2006/relationships/hyperlink" Target="http://privateerpress.com/files/products/41054_BloodyBradigan_WEB.jpg" TargetMode="External"/><Relationship Id="rId1376" Type="http://schemas.openxmlformats.org/officeDocument/2006/relationships/hyperlink" Target="http://privateerpress.com/files/products/33074_KayazyEliminators_WEB.jpg" TargetMode="External"/><Relationship Id="rId1583" Type="http://schemas.openxmlformats.org/officeDocument/2006/relationships/hyperlink" Target="http://privateerpress.com/files/products/71021_BorkaKegslayer_WEB.jpg" TargetMode="External"/><Relationship Id="rId2122" Type="http://schemas.openxmlformats.org/officeDocument/2006/relationships/hyperlink" Target="http://www.gibke.com/WarMachineHordes/PIPimages/Cygnar/pip21001.jpg" TargetMode="External"/><Relationship Id="rId301" Type="http://schemas.openxmlformats.org/officeDocument/2006/relationships/hyperlink" Target="http://privateerpress.com/warmachine/gallery/the-protectorate-of-menoth/colossals/judicator" TargetMode="External"/><Relationship Id="rId953" Type="http://schemas.openxmlformats.org/officeDocument/2006/relationships/hyperlink" Target="http://privateerpress.com/warmachine/books/warmachine-wrath" TargetMode="External"/><Relationship Id="rId1029" Type="http://schemas.openxmlformats.org/officeDocument/2006/relationships/hyperlink" Target="http://privateerpress.com/files/products/72900_WarpwolfExtreme_WEB.jpg" TargetMode="External"/><Relationship Id="rId1236" Type="http://schemas.openxmlformats.org/officeDocument/2006/relationships/hyperlink" Target="http://privateerpress.com/files/products/31014_TrencherInfantry_Classic_WEB.jpg" TargetMode="External"/><Relationship Id="rId1790" Type="http://schemas.openxmlformats.org/officeDocument/2006/relationships/hyperlink" Target="http://privateerpress.com/files/products/75057_BogTrogAmbushers_WEB.jpg" TargetMode="External"/><Relationship Id="rId1888" Type="http://schemas.openxmlformats.org/officeDocument/2006/relationships/hyperlink" Target="http://www.gibke.com/WarMachineHordes/PIPimages/Trolls/troll-bouncer.jpg" TargetMode="External"/><Relationship Id="rId82" Type="http://schemas.openxmlformats.org/officeDocument/2006/relationships/hyperlink" Target="http://privateerpress.com/warmachine/gallery/cygnar/warjacks/ironclad" TargetMode="External"/><Relationship Id="rId606" Type="http://schemas.openxmlformats.org/officeDocument/2006/relationships/hyperlink" Target="http://privateerpress.com/hordes/gallery/minions/battle-engines/meat-thresher" TargetMode="External"/><Relationship Id="rId813" Type="http://schemas.openxmlformats.org/officeDocument/2006/relationships/hyperlink" Target="http://privateerpress.com/hordes/gallery/skorne/privateer-exclusives/cyclops-brute-classic" TargetMode="External"/><Relationship Id="rId1443" Type="http://schemas.openxmlformats.org/officeDocument/2006/relationships/hyperlink" Target="http://privateerpress.com/files/products/34057_Cankerworm_WEB.jpg" TargetMode="External"/><Relationship Id="rId1650" Type="http://schemas.openxmlformats.org/officeDocument/2006/relationships/hyperlink" Target="http://privateerpress.com/files/products/72068_ArgusPlastic_WEB.jpg" TargetMode="External"/><Relationship Id="rId1748" Type="http://schemas.openxmlformats.org/officeDocument/2006/relationships/hyperlink" Target="http://privateerpress.com/files/products/74079_PraetorianKarax_WEB.jpg" TargetMode="External"/><Relationship Id="rId1303" Type="http://schemas.openxmlformats.org/officeDocument/2006/relationships/hyperlink" Target="http://privateerpress.com/files/products/31085_Lancer_2011_WEB.jpg" TargetMode="External"/><Relationship Id="rId1510" Type="http://schemas.openxmlformats.org/officeDocument/2006/relationships/hyperlink" Target="http://privateerpress.com/files/products/35021_GhostSniper_WEB.jpg" TargetMode="External"/><Relationship Id="rId1955" Type="http://schemas.openxmlformats.org/officeDocument/2006/relationships/hyperlink" Target="http://www.gibke.com/WarMachineHordes/PIPimages/Circle/3D-Box-Circle-Left.jpg" TargetMode="External"/><Relationship Id="rId1608" Type="http://schemas.openxmlformats.org/officeDocument/2006/relationships/hyperlink" Target="http://privateerpress.com/files/products/71077_FennbladeKithkar_WEB.jpg" TargetMode="External"/><Relationship Id="rId1815" Type="http://schemas.openxmlformats.org/officeDocument/2006/relationships/hyperlink" Target="http://www.gibke.com/WarMachineHordes/PIPimages/Menoth/exemplar-errants.jpg" TargetMode="External"/><Relationship Id="rId189" Type="http://schemas.openxmlformats.org/officeDocument/2006/relationships/hyperlink" Target="http://privateerpress.com/warmachine/gallery/cygnar/solos/squire" TargetMode="External"/><Relationship Id="rId396" Type="http://schemas.openxmlformats.org/officeDocument/2006/relationships/hyperlink" Target="http://privateerpress.com/warmachine/gallery/cryx/warcasters/deneghra-the-soul-weaver" TargetMode="External"/><Relationship Id="rId2077" Type="http://schemas.openxmlformats.org/officeDocument/2006/relationships/hyperlink" Target="http://www.gibke.com/WarMachineHordes/PIPimages/Trolls/71017ebay.jpg" TargetMode="External"/><Relationship Id="rId256" Type="http://schemas.openxmlformats.org/officeDocument/2006/relationships/hyperlink" Target="http://privateerpress.com/warmachine/gallery/cryx/warcasters/lich-lord-venethrax" TargetMode="External"/><Relationship Id="rId463" Type="http://schemas.openxmlformats.org/officeDocument/2006/relationships/hyperlink" Target="http://privateerpress.com/hordes/gallery/minions/solos/alten-ashley" TargetMode="External"/><Relationship Id="rId670" Type="http://schemas.openxmlformats.org/officeDocument/2006/relationships/hyperlink" Target="http://privateerpress.com/hordes/gallery/trollbloods/units/pyg-bushwhackers" TargetMode="External"/><Relationship Id="rId1093" Type="http://schemas.openxmlformats.org/officeDocument/2006/relationships/hyperlink" Target="http://privateerpress.com/files/products/32070_SanctifierPlasticWEB.jpg" TargetMode="External"/><Relationship Id="rId2144" Type="http://schemas.openxmlformats.org/officeDocument/2006/relationships/hyperlink" Target="http://privateerpress.com/files/products/34115_Barathrum_WEB.jpg" TargetMode="External"/><Relationship Id="rId116" Type="http://schemas.openxmlformats.org/officeDocument/2006/relationships/hyperlink" Target="http://privateerpress.com/warmachine/gallery/mercenaries/solos/first-mate-hawk" TargetMode="External"/><Relationship Id="rId323" Type="http://schemas.openxmlformats.org/officeDocument/2006/relationships/hyperlink" Target="http://privateerpress.com/warmachine/gallery/the-protectorate-of-menoth/solos/high-exemplar-gravus" TargetMode="External"/><Relationship Id="rId530" Type="http://schemas.openxmlformats.org/officeDocument/2006/relationships/hyperlink" Target="http://privateerpress.com/warmachine/gallery/convergence-of-cyriss/colossals/prime-axiom" TargetMode="External"/><Relationship Id="rId768" Type="http://schemas.openxmlformats.org/officeDocument/2006/relationships/hyperlink" Target="http://privateerpress.com/hordes/gallery/circle-orboros/units/stone-keeper" TargetMode="External"/><Relationship Id="rId975" Type="http://schemas.openxmlformats.org/officeDocument/2006/relationships/hyperlink" Target="http://privateerpress.com/warmachine/gallery/khador/solos/yuri-the-axe" TargetMode="External"/><Relationship Id="rId1160" Type="http://schemas.openxmlformats.org/officeDocument/2006/relationships/hyperlink" Target="http://privateerpress.com/files/products/41045_FirstMateHawk_WEB.jpg" TargetMode="External"/><Relationship Id="rId1398" Type="http://schemas.openxmlformats.org/officeDocument/2006/relationships/hyperlink" Target="http://privateerpress.com/files/products/33104_BlackDragons_WEB.jpg" TargetMode="External"/><Relationship Id="rId2004" Type="http://schemas.openxmlformats.org/officeDocument/2006/relationships/hyperlink" Target="http://www.gibke.com/WarMachineHordes/PIPimages/Skorne/basilisk-krea.jpg" TargetMode="External"/><Relationship Id="rId2211" Type="http://schemas.openxmlformats.org/officeDocument/2006/relationships/printerSettings" Target="../printerSettings/printerSettings1.bin"/><Relationship Id="rId628" Type="http://schemas.openxmlformats.org/officeDocument/2006/relationships/hyperlink" Target="http://privateerpress.com/hordes/gallery/trollbloods/warbeasts/dire-troll-bomber" TargetMode="External"/><Relationship Id="rId835" Type="http://schemas.openxmlformats.org/officeDocument/2006/relationships/hyperlink" Target="http://privateerpress.com/hordes/gallery/legion-of-everblight/warbeasts/afflictor" TargetMode="External"/><Relationship Id="rId1258" Type="http://schemas.openxmlformats.org/officeDocument/2006/relationships/hyperlink" Target="http://privateerpress.com/files/products/31038_Stormguard-Grunts_WEB.jpg" TargetMode="External"/><Relationship Id="rId1465" Type="http://schemas.openxmlformats.org/officeDocument/2006/relationships/hyperlink" Target="http://privateerpress.com/files/products/34077_Harrower_WEB.jpg" TargetMode="External"/><Relationship Id="rId1672" Type="http://schemas.openxmlformats.org/officeDocument/2006/relationships/hyperlink" Target="http://privateerpress.com/files/products/73004_Shredder_WEB.jpg" TargetMode="External"/><Relationship Id="rId1020" Type="http://schemas.openxmlformats.org/officeDocument/2006/relationships/hyperlink" Target="http://store.privateerpress.com/warwitchdeneghra-2010metal.aspx" TargetMode="External"/><Relationship Id="rId1118" Type="http://schemas.openxmlformats.org/officeDocument/2006/relationships/hyperlink" Target="http://privateerpress.com/files/products/32103_AnsonDurstRockoftheFaith_WEB.jpg" TargetMode="External"/><Relationship Id="rId1325" Type="http://schemas.openxmlformats.org/officeDocument/2006/relationships/hyperlink" Target="http://privateerpress.com/files/products/33007_Man-O-WarShocktrooper-Grunt-Classic_WEB.jpg" TargetMode="External"/><Relationship Id="rId1532" Type="http://schemas.openxmlformats.org/officeDocument/2006/relationships/hyperlink" Target="http://privateerpress.com/files/products/35050_HyperionWEB.jpg" TargetMode="External"/><Relationship Id="rId1977" Type="http://schemas.openxmlformats.org/officeDocument/2006/relationships/hyperlink" Target="http://www.gibke.com/WarMachineHordes/PIPimages/Legion/legionnaires_unit_box.jpg" TargetMode="External"/><Relationship Id="rId902" Type="http://schemas.openxmlformats.org/officeDocument/2006/relationships/hyperlink" Target="http://privateerpress.com/hordes/gallery/skorne/warbeasts/cyclops-savage" TargetMode="External"/><Relationship Id="rId1837" Type="http://schemas.openxmlformats.org/officeDocument/2006/relationships/hyperlink" Target="http://www.gibke.com/WarMachineHordes/PIPimages/Cryx/nightwretch.jpg" TargetMode="External"/><Relationship Id="rId31" Type="http://schemas.openxmlformats.org/officeDocument/2006/relationships/hyperlink" Target="http://privateerpress.com/warmachine/gallery/starter-products/all-in-one-army-boxes/warmachine-all-in-one-army-box-protectorate" TargetMode="External"/><Relationship Id="rId2099" Type="http://schemas.openxmlformats.org/officeDocument/2006/relationships/hyperlink" Target="http://www.gibke.com/WarMachineHordes/PIPimages/Cryx/pip34009.jpg" TargetMode="External"/><Relationship Id="rId180" Type="http://schemas.openxmlformats.org/officeDocument/2006/relationships/hyperlink" Target="http://privateerpress.com/warmachine/gallery/mercenaries/colossals/ghordson-earthbreaker" TargetMode="External"/><Relationship Id="rId278" Type="http://schemas.openxmlformats.org/officeDocument/2006/relationships/hyperlink" Target="http://privateerpress.com/warmachine/gallery/the-protectorate-of-menoth/warcasters/harbinger-of-menoth" TargetMode="External"/><Relationship Id="rId1904" Type="http://schemas.openxmlformats.org/officeDocument/2006/relationships/hyperlink" Target="http://www.gibke.com/WarMachineHordes/PIPimages/Trolls/Dire-Troll-Bomber.jpg" TargetMode="External"/><Relationship Id="rId485" Type="http://schemas.openxmlformats.org/officeDocument/2006/relationships/hyperlink" Target="http://privateerpress.com/warmachine/gallery/retribution-of-scyrah/warjacks/hypnos" TargetMode="External"/><Relationship Id="rId692" Type="http://schemas.openxmlformats.org/officeDocument/2006/relationships/hyperlink" Target="http://privateerpress.com/hordes/gallery/trollbloods/solos/stone-scribe-chronicler" TargetMode="External"/><Relationship Id="rId2166" Type="http://schemas.openxmlformats.org/officeDocument/2006/relationships/hyperlink" Target="http://privateerpress.com/hordes/gallery/accessories/minions-mkii-token-set" TargetMode="External"/><Relationship Id="rId138" Type="http://schemas.openxmlformats.org/officeDocument/2006/relationships/hyperlink" Target="http://privateerpress.com/warmachine/gallery/mercenaries/privateer-exclusives/classic-mule" TargetMode="External"/><Relationship Id="rId345" Type="http://schemas.openxmlformats.org/officeDocument/2006/relationships/hyperlink" Target="http://privateerpress.com/http%3A/%252Fprivateerpress.com/warmachine/gallery/the-protectorate-of-menoth/units/exemplar-errant-officer-and-standard" TargetMode="External"/><Relationship Id="rId552" Type="http://schemas.openxmlformats.org/officeDocument/2006/relationships/hyperlink" Target="http://privateerpress.com/warmachine/gallery/convergence-of-cyriss/warjacks/galvanizer" TargetMode="External"/><Relationship Id="rId997" Type="http://schemas.openxmlformats.org/officeDocument/2006/relationships/hyperlink" Target="http://privateerpress.com/warmachine/gallery/khador/colossals/conquest" TargetMode="External"/><Relationship Id="rId1182" Type="http://schemas.openxmlformats.org/officeDocument/2006/relationships/hyperlink" Target="http://privateerpress.com/files/products/41073_DrakeMacBain_WEB.jpg" TargetMode="External"/><Relationship Id="rId2026" Type="http://schemas.openxmlformats.org/officeDocument/2006/relationships/hyperlink" Target="http://www.gibke.com/WarMachineHordes/PIPimages/Skorne/venator-catapult-crew.jpg" TargetMode="External"/><Relationship Id="rId205" Type="http://schemas.openxmlformats.org/officeDocument/2006/relationships/hyperlink" Target="http://privateerpress.com/warmachine/gallery/cygnar/units/storm-lance-cavalry-unit" TargetMode="External"/><Relationship Id="rId412" Type="http://schemas.openxmlformats.org/officeDocument/2006/relationships/hyperlink" Target="http://privateerpress.com/warmachine/gallery/khador/warcasters/old-witch-of-khador-scrapjack" TargetMode="External"/><Relationship Id="rId857" Type="http://schemas.openxmlformats.org/officeDocument/2006/relationships/hyperlink" Target="http://privateerpress.com/hordes/gallery/legion-of-everblight/units/bayal-hound-of-everblight" TargetMode="External"/><Relationship Id="rId1042" Type="http://schemas.openxmlformats.org/officeDocument/2006/relationships/hyperlink" Target="http://privateerpress.com/files/products/32027_Devout_WEB.jpg" TargetMode="External"/><Relationship Id="rId1487" Type="http://schemas.openxmlformats.org/officeDocument/2006/relationships/hyperlink" Target="http://privateerpress.com/warmachine/gallery/cryx/units/mechanithralls" TargetMode="External"/><Relationship Id="rId1694" Type="http://schemas.openxmlformats.org/officeDocument/2006/relationships/hyperlink" Target="http://privateerpress.com/files/products/73068_ArchangelWEB.jpg" TargetMode="External"/><Relationship Id="rId717" Type="http://schemas.openxmlformats.org/officeDocument/2006/relationships/hyperlink" Target="http://privateerpress.com/hordes/gallery/circle-orboros/warlocks/cassius-the-oathkeeper-wurmwood-tree-of-fate" TargetMode="External"/><Relationship Id="rId924" Type="http://schemas.openxmlformats.org/officeDocument/2006/relationships/hyperlink" Target="http://privateerpress.com/hordes/gallery/skorne/solos/tyrant-zaadesh" TargetMode="External"/><Relationship Id="rId1347" Type="http://schemas.openxmlformats.org/officeDocument/2006/relationships/hyperlink" Target="http://privateerpress.com/files/products/33044_IronFangUhlan-Grunt_WEB.jpg" TargetMode="External"/><Relationship Id="rId1554" Type="http://schemas.openxmlformats.org/officeDocument/2006/relationships/hyperlink" Target="http://privateerpress.com/files/products/36007_OptifexDirective_WEB.jpg" TargetMode="External"/><Relationship Id="rId1761" Type="http://schemas.openxmlformats.org/officeDocument/2006/relationships/hyperlink" Target="http://privateerpress.com/files/products/75015_SaxonOrrik_WEB.jpg" TargetMode="External"/><Relationship Id="rId1999" Type="http://schemas.openxmlformats.org/officeDocument/2006/relationships/hyperlink" Target="http://www.gibke.com/WarMachineHordes/PIPimages/Legion/LegionBack.jpg" TargetMode="External"/><Relationship Id="rId53" Type="http://schemas.openxmlformats.org/officeDocument/2006/relationships/hyperlink" Target="http://privateerpress.com/warmachine/gallery/cygnar/units/classic-trencher-unit" TargetMode="External"/><Relationship Id="rId1207" Type="http://schemas.openxmlformats.org/officeDocument/2006/relationships/hyperlink" Target="http://privateerpress.com/files/products/41101_Horgenhold%20Forge%20Guard_WEB.jpg" TargetMode="External"/><Relationship Id="rId1414" Type="http://schemas.openxmlformats.org/officeDocument/2006/relationships/hyperlink" Target="http://privateerpress.com/files/products/34021_WarwitchDeneghra-Variant_WEB.jpg" TargetMode="External"/><Relationship Id="rId1621" Type="http://schemas.openxmlformats.org/officeDocument/2006/relationships/hyperlink" Target="http://privateerpress.com/files/products/71090_HoarlukDoomshaperDireProphet_WEB.jpg" TargetMode="External"/><Relationship Id="rId1859" Type="http://schemas.openxmlformats.org/officeDocument/2006/relationships/hyperlink" Target="http://www.gibke.com/WarMachineHordes/PIPimages/Mercs/pip-41002.jpg" TargetMode="External"/><Relationship Id="rId1719" Type="http://schemas.openxmlformats.org/officeDocument/2006/relationships/hyperlink" Target="http://privateerpress.com/files/products/74029_Agonizer_WEB.jpg" TargetMode="External"/><Relationship Id="rId1926" Type="http://schemas.openxmlformats.org/officeDocument/2006/relationships/hyperlink" Target="http://www.gibke.com/WarMachineHordes/PIPimages/Circle/druids-of-orboros.jpg" TargetMode="External"/><Relationship Id="rId2090" Type="http://schemas.openxmlformats.org/officeDocument/2006/relationships/hyperlink" Target="http://www.gibke.com/WarMachineHordes/PIPimages/Ret/pip-35032.jpg" TargetMode="External"/><Relationship Id="rId2188" Type="http://schemas.openxmlformats.org/officeDocument/2006/relationships/hyperlink" Target="http://privateerpress.com/warmachine/gallery/accessories/mercenary-heavy-warjack-wreck-marker" TargetMode="External"/><Relationship Id="rId367" Type="http://schemas.openxmlformats.org/officeDocument/2006/relationships/hyperlink" Target="http://privateerpress.com/warmachine/gallery/cryx/warjacks/helldiver" TargetMode="External"/><Relationship Id="rId574" Type="http://schemas.openxmlformats.org/officeDocument/2006/relationships/hyperlink" Target="http://privateerpress.com/hordes/gallery/minions/solos/wrong-eye-snapjaw" TargetMode="External"/><Relationship Id="rId2048" Type="http://schemas.openxmlformats.org/officeDocument/2006/relationships/hyperlink" Target="http://www.gibke.com/WarMachineHordes/PIPimages/Skorne/skorneback1040.jpg" TargetMode="External"/><Relationship Id="rId227" Type="http://schemas.openxmlformats.org/officeDocument/2006/relationships/hyperlink" Target="http://privateerpress.com/warmachine/gallery/cryx/units/bane-thralls-classic" TargetMode="External"/><Relationship Id="rId781" Type="http://schemas.openxmlformats.org/officeDocument/2006/relationships/hyperlink" Target="http://privateerpress.com/hordes/gallery/legion-of-everblight/battle-engines/throne-of-everblight" TargetMode="External"/><Relationship Id="rId879" Type="http://schemas.openxmlformats.org/officeDocument/2006/relationships/hyperlink" Target="http://privateerpress.com/hordes/gallery/skorne/warlocks/master-ascetic-naaresh" TargetMode="External"/><Relationship Id="rId434" Type="http://schemas.openxmlformats.org/officeDocument/2006/relationships/hyperlink" Target="http://privateerpress.com/warmachine/gallery/khador/warjacks/spriggan" TargetMode="External"/><Relationship Id="rId641" Type="http://schemas.openxmlformats.org/officeDocument/2006/relationships/hyperlink" Target="http://privateerpress.com/hordes/gallery/trollbloods/warbeasts/troll-bouncer" TargetMode="External"/><Relationship Id="rId739" Type="http://schemas.openxmlformats.org/officeDocument/2006/relationships/hyperlink" Target="http://privateerpress.com/hordes/gallery/circle-orboros/warbeasts/razorwing-griffon" TargetMode="External"/><Relationship Id="rId1064" Type="http://schemas.openxmlformats.org/officeDocument/2006/relationships/hyperlink" Target="http://privateerpress.com/files/products/32044_Reclaimer_WEB.jpg" TargetMode="External"/><Relationship Id="rId1271" Type="http://schemas.openxmlformats.org/officeDocument/2006/relationships/hyperlink" Target="http://privateerpress.com/files/products/31051_GeneralAdeptNemo_WEB.jpg" TargetMode="External"/><Relationship Id="rId1369" Type="http://schemas.openxmlformats.org/officeDocument/2006/relationships/hyperlink" Target="http://privateerpress.com/files/products/33069_AssaultKommandoFlameThrower_WEB.jpg" TargetMode="External"/><Relationship Id="rId1576" Type="http://schemas.openxmlformats.org/officeDocument/2006/relationships/hyperlink" Target="http://privateerpress.com/files/products/36028_TransfiniteEmergenceProjector_WEB.jpg" TargetMode="External"/><Relationship Id="rId2115" Type="http://schemas.openxmlformats.org/officeDocument/2006/relationships/hyperlink" Target="http://www.gibke.com/WarMachineHordes/PIPimages/Khador/PIP33012.jpg" TargetMode="External"/><Relationship Id="rId501" Type="http://schemas.openxmlformats.org/officeDocument/2006/relationships/hyperlink" Target="http://privateerpress.com/warmachine/gallery/retribution-of-scyrah/units/houseguard-riflemen" TargetMode="External"/><Relationship Id="rId946" Type="http://schemas.openxmlformats.org/officeDocument/2006/relationships/hyperlink" Target="http://privateerpress.com/hordes/gallery/skorne/units/venator-slingers" TargetMode="External"/><Relationship Id="rId1131" Type="http://schemas.openxmlformats.org/officeDocument/2006/relationships/hyperlink" Target="http://privateerpress.com/files/products/41005_HerneandJonne_WEB.jpg" TargetMode="External"/><Relationship Id="rId1229" Type="http://schemas.openxmlformats.org/officeDocument/2006/relationships/hyperlink" Target="http://privateerpress.com/files/products/41124_CaptainSamMacHorneAndTheDevilDogs_WEB%20(1).jpg" TargetMode="External"/><Relationship Id="rId1783" Type="http://schemas.openxmlformats.org/officeDocument/2006/relationships/hyperlink" Target="http://privateerpress.com/files/products/75049_JagaJagaTheDeathCharmer_WEB.jpg" TargetMode="External"/><Relationship Id="rId1990" Type="http://schemas.openxmlformats.org/officeDocument/2006/relationships/hyperlink" Target="http://www.gibke.com/WarMachineHordes/PIPimages/Legion/Ravagore.jpg" TargetMode="External"/><Relationship Id="rId75" Type="http://schemas.openxmlformats.org/officeDocument/2006/relationships/hyperlink" Target="http://privateerpress.com/warmachine/gallery/cygnar/warjacks/defender" TargetMode="External"/><Relationship Id="rId806" Type="http://schemas.openxmlformats.org/officeDocument/2006/relationships/hyperlink" Target="http://privateerpress.com/hordes/gallery/skorne/gargantuans/mammoth" TargetMode="External"/><Relationship Id="rId1436" Type="http://schemas.openxmlformats.org/officeDocument/2006/relationships/hyperlink" Target="http://privateerpress.com/files/products/34050_KrakenWEB.jpg" TargetMode="External"/><Relationship Id="rId1643" Type="http://schemas.openxmlformats.org/officeDocument/2006/relationships/hyperlink" Target="http://privateerpress.com/files/products/72060_WinterArgus_WEB.jpg" TargetMode="External"/><Relationship Id="rId1850" Type="http://schemas.openxmlformats.org/officeDocument/2006/relationships/hyperlink" Target="http://www.gibke.com/WarMachineHordes/PIPimages/Ret/houseguard_rifleman_unit_box.jpg" TargetMode="External"/><Relationship Id="rId1503" Type="http://schemas.openxmlformats.org/officeDocument/2006/relationships/hyperlink" Target="http://privateerpress.com/files/products/35015_MageHunterStrikeForceCommander_WEB.jpg" TargetMode="External"/><Relationship Id="rId1710" Type="http://schemas.openxmlformats.org/officeDocument/2006/relationships/hyperlink" Target="http://privateerpress.com/files/products/73082_StriderRangers_WEB.jpg" TargetMode="External"/><Relationship Id="rId1948" Type="http://schemas.openxmlformats.org/officeDocument/2006/relationships/hyperlink" Target="http://www.gibke.com/WarMachineHordes/PIPimages/Circle/ReeveUA.jpg" TargetMode="External"/><Relationship Id="rId291" Type="http://schemas.openxmlformats.org/officeDocument/2006/relationships/hyperlink" Target="http://privateerpress.com/warmachine/gallery/the-protectorate-of-menoth/warjacks/reckoner" TargetMode="External"/><Relationship Id="rId1808" Type="http://schemas.openxmlformats.org/officeDocument/2006/relationships/hyperlink" Target="http://www.gibke.com/WarMachineHordes/PIPimages/Cygnar/CygnarBack.jpg" TargetMode="External"/><Relationship Id="rId151" Type="http://schemas.openxmlformats.org/officeDocument/2006/relationships/hyperlink" Target="http://privateerpress.com/warmachine/gallery/mercenaries/warjacks/ghordson-basher" TargetMode="External"/><Relationship Id="rId389" Type="http://schemas.openxmlformats.org/officeDocument/2006/relationships/hyperlink" Target="http://privateerpress.com/warmachine/gallery/cryx/solos/pistol-wraith" TargetMode="External"/><Relationship Id="rId596" Type="http://schemas.openxmlformats.org/officeDocument/2006/relationships/hyperlink" Target="http://privateerpress.com/hordes/gallery/minions/units/croak-raiders" TargetMode="External"/><Relationship Id="rId249" Type="http://schemas.openxmlformats.org/officeDocument/2006/relationships/hyperlink" Target="http://privateerpress.com/warmachine/gallery/cryx/warcasters/iron-lich-asphyxious" TargetMode="External"/><Relationship Id="rId456" Type="http://schemas.openxmlformats.org/officeDocument/2006/relationships/hyperlink" Target="http://privateerpress.com/warmachine/gallery/khador/units/man-o-war-shocktroopers" TargetMode="External"/><Relationship Id="rId663" Type="http://schemas.openxmlformats.org/officeDocument/2006/relationships/hyperlink" Target="http://privateerpress.com/hordes/gallery/trollbloods/units/fennblade-officer-and-drummer" TargetMode="External"/><Relationship Id="rId870" Type="http://schemas.openxmlformats.org/officeDocument/2006/relationships/hyperlink" Target="http://privateerpress.com/hordes/gallery/legion-of-everblight/units/grotesques" TargetMode="External"/><Relationship Id="rId1086" Type="http://schemas.openxmlformats.org/officeDocument/2006/relationships/hyperlink" Target="http://privateerpress.com/files/products/32065_FeoraPriestessoftheFlame_WEB.jpg" TargetMode="External"/><Relationship Id="rId1293" Type="http://schemas.openxmlformats.org/officeDocument/2006/relationships/hyperlink" Target="http://privateerpress.com/files/products/31073_TrencherInfantry_WEB.jpg" TargetMode="External"/><Relationship Id="rId2137" Type="http://schemas.openxmlformats.org/officeDocument/2006/relationships/hyperlink" Target="http://privateerpress.com/hordes/gallery/legion-of-everblight/units/blighted-nyss-archers" TargetMode="External"/><Relationship Id="rId109" Type="http://schemas.openxmlformats.org/officeDocument/2006/relationships/hyperlink" Target="http://privateerpress.com/warmachine/gallery/mercenaries/solos/bloody-bradigan" TargetMode="External"/><Relationship Id="rId316" Type="http://schemas.openxmlformats.org/officeDocument/2006/relationships/hyperlink" Target="http://privateerpress.com/warmachine/gallery/the-protectorate-of-menoth/privateer-exclusives/temple-flameguard-grunts" TargetMode="External"/><Relationship Id="rId523" Type="http://schemas.openxmlformats.org/officeDocument/2006/relationships/hyperlink" Target="http://privateerpress.com/warmachine/gallery/starter-products/all-in-one-army-boxes/warmachine-all-in-one-army-box-convergence" TargetMode="External"/><Relationship Id="rId968" Type="http://schemas.openxmlformats.org/officeDocument/2006/relationships/hyperlink" Target="http://privateerpress.com/hordes/books/hordes-primal-mk-ii" TargetMode="External"/><Relationship Id="rId1153" Type="http://schemas.openxmlformats.org/officeDocument/2006/relationships/hyperlink" Target="http://privateerpress.com/warmachine/gallery/mercenaries/warjacks/wroughthammer-rockram" TargetMode="External"/><Relationship Id="rId1598" Type="http://schemas.openxmlformats.org/officeDocument/2006/relationships/hyperlink" Target="http://privateerpress.com/files/products/71065_WarWagonWEB_0.jpg" TargetMode="External"/><Relationship Id="rId2204" Type="http://schemas.openxmlformats.org/officeDocument/2006/relationships/hyperlink" Target="http://privateerpress.com/warmachine/gallery/accessories/warmachine-objective-markers" TargetMode="External"/><Relationship Id="rId97" Type="http://schemas.openxmlformats.org/officeDocument/2006/relationships/hyperlink" Target="http://privateerpress.com/warmachine/gallery/cryx/privateer-exclusives/classic-harrower" TargetMode="External"/><Relationship Id="rId730" Type="http://schemas.openxmlformats.org/officeDocument/2006/relationships/hyperlink" Target="http://privateerpress.com/hordes/gallery/circle-orboros/warbeasts/argus-moonhound" TargetMode="External"/><Relationship Id="rId828" Type="http://schemas.openxmlformats.org/officeDocument/2006/relationships/hyperlink" Target="http://privateerpress.com/hordes/gallery/legion-of-everblight/warlocks/rhyas-sigil-of-everblight" TargetMode="External"/><Relationship Id="rId1013" Type="http://schemas.openxmlformats.org/officeDocument/2006/relationships/hyperlink" Target="http://store.privateerpress.com/images/products/detail/34107_SturgisTheCorrupted_WEB.jpg" TargetMode="External"/><Relationship Id="rId1360" Type="http://schemas.openxmlformats.org/officeDocument/2006/relationships/hyperlink" Target="http://privateerpress.com/files/products/33061_UhlanKovnikMarkov_WEB.jpg" TargetMode="External"/><Relationship Id="rId1458" Type="http://schemas.openxmlformats.org/officeDocument/2006/relationships/hyperlink" Target="http://privateerpress.com/files/products/34071_BaneThrallOffStndrdWEB.jpg" TargetMode="External"/><Relationship Id="rId1665" Type="http://schemas.openxmlformats.org/officeDocument/2006/relationships/hyperlink" Target="http://privateerpress.com/files/products/72082_ReevesOfOrboros_WEB.jpg" TargetMode="External"/><Relationship Id="rId1872" Type="http://schemas.openxmlformats.org/officeDocument/2006/relationships/hyperlink" Target="http://www.gibke.com/WarMachineHordes/PIPimages/Mercs/CygnarPrecursorKnightsblister.jpg" TargetMode="External"/><Relationship Id="rId1220" Type="http://schemas.openxmlformats.org/officeDocument/2006/relationships/hyperlink" Target="http://privateerpress.com/files/products/41114_CephalyxWarden_WEB.jpg" TargetMode="External"/><Relationship Id="rId1318" Type="http://schemas.openxmlformats.org/officeDocument/2006/relationships/hyperlink" Target="http://privateerpress.com/files/products/31103_LordGeneralColemanStryker_WEB_0.jpg" TargetMode="External"/><Relationship Id="rId1525" Type="http://schemas.openxmlformats.org/officeDocument/2006/relationships/hyperlink" Target="http://privateerpress.com/files/products/35038_HeavyRifleTeamWEB.jpg" TargetMode="External"/><Relationship Id="rId1732" Type="http://schemas.openxmlformats.org/officeDocument/2006/relationships/hyperlink" Target="http://privateerpress.com/files/products/74062_ArchidonWEB.jpg" TargetMode="External"/><Relationship Id="rId24" Type="http://schemas.openxmlformats.org/officeDocument/2006/relationships/hyperlink" Target="http://privateerpress.com/warmachine/gallery/mercenaries/units/steelhead-heavy-cavalry" TargetMode="External"/><Relationship Id="rId173" Type="http://schemas.openxmlformats.org/officeDocument/2006/relationships/hyperlink" Target="http://privateerpress.com/warmachine/gallery/mercenaries/warcasters/exulon-thexus" TargetMode="External"/><Relationship Id="rId380" Type="http://schemas.openxmlformats.org/officeDocument/2006/relationships/hyperlink" Target="http://privateerpress.com/warmachine/gallery/cryx/solos/aiakos-scourge-of-the-meredius" TargetMode="External"/><Relationship Id="rId2061" Type="http://schemas.openxmlformats.org/officeDocument/2006/relationships/hyperlink" Target="http://www.gibke.com/WarMachineHordes/PIPimages/Minions/rorsh-and-brine.jpg" TargetMode="External"/><Relationship Id="rId240" Type="http://schemas.openxmlformats.org/officeDocument/2006/relationships/hyperlink" Target="http://privateerpress.com/warmachine/gallery/cryx/units/revenant-crew-rifleman" TargetMode="External"/><Relationship Id="rId478" Type="http://schemas.openxmlformats.org/officeDocument/2006/relationships/hyperlink" Target="http://privateerpress.com/warmachine/gallery/retribution-of-scyrah/warjacks/banshee" TargetMode="External"/><Relationship Id="rId685" Type="http://schemas.openxmlformats.org/officeDocument/2006/relationships/hyperlink" Target="http://privateerpress.com/hordes/gallery/trollbloods/solos/braylen-wanderheart-trollkin-outlaw" TargetMode="External"/><Relationship Id="rId892" Type="http://schemas.openxmlformats.org/officeDocument/2006/relationships/hyperlink" Target="http://privateerpress.com/hordes/gallery/skorne/warlocks/xerxis-fury-of-halaak" TargetMode="External"/><Relationship Id="rId2159" Type="http://schemas.openxmlformats.org/officeDocument/2006/relationships/hyperlink" Target="http://privateerpress.com/files/products/31056_CaptainArlanStrangewayes_WEB.jpg" TargetMode="External"/><Relationship Id="rId100" Type="http://schemas.openxmlformats.org/officeDocument/2006/relationships/hyperlink" Target="http://privateerpress.com/warmachine/gallery/cryx/privateer-exclusives/classic-reaper" TargetMode="External"/><Relationship Id="rId338" Type="http://schemas.openxmlformats.org/officeDocument/2006/relationships/hyperlink" Target="http://privateerpress.com/warmachine/gallery/the-protectorate-of-menoth/units/attendant-priest-mercenary-unit-attachment" TargetMode="External"/><Relationship Id="rId545" Type="http://schemas.openxmlformats.org/officeDocument/2006/relationships/hyperlink" Target="http://privateerpress.com/warmachine/gallery/convergence-of-cyriss/solos/reflex-servitors" TargetMode="External"/><Relationship Id="rId752" Type="http://schemas.openxmlformats.org/officeDocument/2006/relationships/hyperlink" Target="http://privateerpress.com/hordes/gallery/circle-orboros/solos/gallows-grove" TargetMode="External"/><Relationship Id="rId1175" Type="http://schemas.openxmlformats.org/officeDocument/2006/relationships/hyperlink" Target="http://privateerpress.com/files/products/41063_ThorSteinhammer_WEB.jpg" TargetMode="External"/><Relationship Id="rId1382" Type="http://schemas.openxmlformats.org/officeDocument/2006/relationships/hyperlink" Target="http://privateerpress.com/files/products/33084_ManOWarShocktroopersWEB.jpg" TargetMode="External"/><Relationship Id="rId2019" Type="http://schemas.openxmlformats.org/officeDocument/2006/relationships/hyperlink" Target="http://www.gibke.com/WarMachineHordes/PIPimages/Skorne/rhinodon.jpg" TargetMode="External"/><Relationship Id="rId405" Type="http://schemas.openxmlformats.org/officeDocument/2006/relationships/hyperlink" Target="http://privateerpress.com/warmachine/gallery/khador/warcasters/koldun-kommander-zerkova" TargetMode="External"/><Relationship Id="rId612" Type="http://schemas.openxmlformats.org/officeDocument/2006/relationships/hyperlink" Target="http://privateerpress.com/hordes/gallery/starter-products/legion-of-everblight-battlegroup-starter" TargetMode="External"/><Relationship Id="rId1035" Type="http://schemas.openxmlformats.org/officeDocument/2006/relationships/hyperlink" Target="http://privateerpress.com/files/products/31111_Dynamo_WEB.jpg" TargetMode="External"/><Relationship Id="rId1242" Type="http://schemas.openxmlformats.org/officeDocument/2006/relationships/hyperlink" Target="http://privateerpress.com/files/products/31021_CommanderAdeptNemo-Classic_WEB.jpg" TargetMode="External"/><Relationship Id="rId1687" Type="http://schemas.openxmlformats.org/officeDocument/2006/relationships/hyperlink" Target="http://privateerpress.com/files/products/73059_EpicVaylWEB.jpg" TargetMode="External"/><Relationship Id="rId1894" Type="http://schemas.openxmlformats.org/officeDocument/2006/relationships/hyperlink" Target="http://www.gibke.com/WarMachineHordes/PIPimages/Trolls/thumper-crew.jpg" TargetMode="External"/><Relationship Id="rId917" Type="http://schemas.openxmlformats.org/officeDocument/2006/relationships/hyperlink" Target="http://privateerpress.com/hordes/gallery/skorne/solos/aptimus-marketh" TargetMode="External"/><Relationship Id="rId1102" Type="http://schemas.openxmlformats.org/officeDocument/2006/relationships/hyperlink" Target="http://privateerpress.com/files/products/32083_RedeemerWEB.jpg" TargetMode="External"/><Relationship Id="rId1547" Type="http://schemas.openxmlformats.org/officeDocument/2006/relationships/hyperlink" Target="http://privateerpress.com/files/products/36002_Cipher_WEB.jpg" TargetMode="External"/><Relationship Id="rId1754" Type="http://schemas.openxmlformats.org/officeDocument/2006/relationships/hyperlink" Target="http://privateerpress.com/files/products/74084_ScarabPack_WEB.jpg" TargetMode="External"/><Relationship Id="rId1961" Type="http://schemas.openxmlformats.org/officeDocument/2006/relationships/hyperlink" Target="http://www.gibke.com/WarMachineHordes/PIPimages/Legion/carnivean.jpg" TargetMode="External"/><Relationship Id="rId46" Type="http://schemas.openxmlformats.org/officeDocument/2006/relationships/hyperlink" Target="http://privateerpress.com/warmachine/gallery/cygnar/privateer-exclusives/sentinel-classic" TargetMode="External"/><Relationship Id="rId1407" Type="http://schemas.openxmlformats.org/officeDocument/2006/relationships/hyperlink" Target="http://privateerpress.com/files/products/34001_IronLichAsphyxious-Classic_WEB.jpg" TargetMode="External"/><Relationship Id="rId1614" Type="http://schemas.openxmlformats.org/officeDocument/2006/relationships/hyperlink" Target="http://privateerpress.com/files/products/71083_HorgleIronstrike_WEB.jpg" TargetMode="External"/><Relationship Id="rId1821" Type="http://schemas.openxmlformats.org/officeDocument/2006/relationships/hyperlink" Target="http://www.gibke.com/WarMachineHordes/PIPimages/Khador/devestator.jpg" TargetMode="External"/><Relationship Id="rId195" Type="http://schemas.openxmlformats.org/officeDocument/2006/relationships/hyperlink" Target="http://privateerpress.com/warmachine/gallery/cygnar/units/arcane-tempest-gun-mages" TargetMode="External"/><Relationship Id="rId1919" Type="http://schemas.openxmlformats.org/officeDocument/2006/relationships/hyperlink" Target="http://www.gibke.com/WarMachineHordes/PIPimages/Circle/warpwolf.jpg" TargetMode="External"/><Relationship Id="rId2083" Type="http://schemas.openxmlformats.org/officeDocument/2006/relationships/hyperlink" Target="http://www.gibke.com/WarMachineHordes/PIPimages/Mercs/eiryss_nq16q.jpg" TargetMode="External"/><Relationship Id="rId262" Type="http://schemas.openxmlformats.org/officeDocument/2006/relationships/hyperlink" Target="http://privateerpress.com/warmachine/gallery/cryx/warcasters/warwitch-deneghra-variant" TargetMode="External"/><Relationship Id="rId567" Type="http://schemas.openxmlformats.org/officeDocument/2006/relationships/hyperlink" Target="http://privateerpress.com/hordes/gallery/minions/solos/maximus" TargetMode="External"/><Relationship Id="rId1197" Type="http://schemas.openxmlformats.org/officeDocument/2006/relationships/hyperlink" Target="http://privateerpress.com/files/products/41087_Ragman_WEB.jpg" TargetMode="External"/><Relationship Id="rId2150" Type="http://schemas.openxmlformats.org/officeDocument/2006/relationships/hyperlink" Target="http://privateerpress.com/files/products/72083_TheDeathWolves_WEB_0.jpg" TargetMode="External"/><Relationship Id="rId122" Type="http://schemas.openxmlformats.org/officeDocument/2006/relationships/hyperlink" Target="http://privateerpress.com/warmachine/gallery/mercenaries/solos/madelyn-corbeau-ordic-courtesan" TargetMode="External"/><Relationship Id="rId774" Type="http://schemas.openxmlformats.org/officeDocument/2006/relationships/hyperlink" Target="http://privateerpress.com/hordes/gallery/circle-orboros/units/tharn-ravagers" TargetMode="External"/><Relationship Id="rId981" Type="http://schemas.openxmlformats.org/officeDocument/2006/relationships/hyperlink" Target="http://privateerpress.com/warmachine/gallery/khador/privateer-exclusives/assault-kommandos-unit" TargetMode="External"/><Relationship Id="rId1057" Type="http://schemas.openxmlformats.org/officeDocument/2006/relationships/hyperlink" Target="http://privateerpress.com/files/products/32033_TestamentofMenth_WEB.jpg" TargetMode="External"/><Relationship Id="rId2010" Type="http://schemas.openxmlformats.org/officeDocument/2006/relationships/hyperlink" Target="http://www.gibke.com/WarMachineHordes/PIPimages/Skorne/cataphract-cetrati-unit.jpg" TargetMode="External"/><Relationship Id="rId427" Type="http://schemas.openxmlformats.org/officeDocument/2006/relationships/hyperlink" Target="http://privateerpress.com/warmachine/gallery/khador/warjacks/devastator" TargetMode="External"/><Relationship Id="rId634" Type="http://schemas.openxmlformats.org/officeDocument/2006/relationships/hyperlink" Target="http://privateerpress.com/hordes/gallery/trollbloods/warbeasts/night-troll" TargetMode="External"/><Relationship Id="rId841" Type="http://schemas.openxmlformats.org/officeDocument/2006/relationships/hyperlink" Target="http://privateerpress.com/hordes/gallery/legion-of-everblight/warbeasts/naga-nightlurker" TargetMode="External"/><Relationship Id="rId1264" Type="http://schemas.openxmlformats.org/officeDocument/2006/relationships/hyperlink" Target="http://privateerpress.com/files/products/31044_Grenadier_WEB.jpg" TargetMode="External"/><Relationship Id="rId1471" Type="http://schemas.openxmlformats.org/officeDocument/2006/relationships/hyperlink" Target="http://privateerpress.com/files/products/34083_IronLichOverseer_WEB.jpg" TargetMode="External"/><Relationship Id="rId1569" Type="http://schemas.openxmlformats.org/officeDocument/2006/relationships/hyperlink" Target="http://privateerpress.com/files/products/36020_Perforators_WEB.jpg" TargetMode="External"/><Relationship Id="rId2108" Type="http://schemas.openxmlformats.org/officeDocument/2006/relationships/hyperlink" Target="http://www.gibke.com/WarMachineHordes/PIPimages/Khador/PIP33018_500.jpg" TargetMode="External"/><Relationship Id="rId701" Type="http://schemas.openxmlformats.org/officeDocument/2006/relationships/hyperlink" Target="http://privateerpress.com/hordes/gallery/circle-orboros/privateer-exclusives/classic-gorax" TargetMode="External"/><Relationship Id="rId939" Type="http://schemas.openxmlformats.org/officeDocument/2006/relationships/hyperlink" Target="http://privateerpress.com/hordes/gallery/skorne/units/praetorian-swordsmen-officer-standard-bearer" TargetMode="External"/><Relationship Id="rId1124" Type="http://schemas.openxmlformats.org/officeDocument/2006/relationships/hyperlink" Target="http://privateerpress.com/files/products/42012_KayazyAssassinUnderboss_WEB.jpg" TargetMode="External"/><Relationship Id="rId1331" Type="http://schemas.openxmlformats.org/officeDocument/2006/relationships/hyperlink" Target="http://privateerpress.com/files/products/33023_Kodiak_WEB.jpg" TargetMode="External"/><Relationship Id="rId1776" Type="http://schemas.openxmlformats.org/officeDocument/2006/relationships/hyperlink" Target="http://privateerpress.com/files/products/75042_RazorBoarsWEB.jpg" TargetMode="External"/><Relationship Id="rId1983" Type="http://schemas.openxmlformats.org/officeDocument/2006/relationships/hyperlink" Target="http://www.gibke.com/WarMachineHordes/PIPimages/Legion/nephilim-protector.jpg" TargetMode="External"/><Relationship Id="rId68" Type="http://schemas.openxmlformats.org/officeDocument/2006/relationships/hyperlink" Target="http://privateerpress.com/warmachine/gallery/cygnar/warcasters/lord-general-coleman-stryker" TargetMode="External"/><Relationship Id="rId1429" Type="http://schemas.openxmlformats.org/officeDocument/2006/relationships/hyperlink" Target="http://privateerpress.com/files/products/34043_SkarreQueenoftheBrokenCoast_WEB.jpg" TargetMode="External"/><Relationship Id="rId1636" Type="http://schemas.openxmlformats.org/officeDocument/2006/relationships/hyperlink" Target="http://privateerpress.com/files/products/72051_StoneKeeper_WEB.jpg" TargetMode="External"/><Relationship Id="rId1843" Type="http://schemas.openxmlformats.org/officeDocument/2006/relationships/hyperlink" Target="http://www.gibke.com/WarMachineHordes/PIPimages/Cryx/bane-knights-unit.jpg" TargetMode="External"/><Relationship Id="rId1703" Type="http://schemas.openxmlformats.org/officeDocument/2006/relationships/hyperlink" Target="http://privateerpress.com/files/products/73077_BlightedNyssLegionnaires10man_WEB.jpg" TargetMode="External"/><Relationship Id="rId1910" Type="http://schemas.openxmlformats.org/officeDocument/2006/relationships/hyperlink" Target="http://www.gibke.com/WarMachineHordes/PIPimages/Trolls/Janissa-Stonetide.jpg" TargetMode="External"/><Relationship Id="rId284" Type="http://schemas.openxmlformats.org/officeDocument/2006/relationships/hyperlink" Target="http://privateerpress.com/warmachine/gallery/the-protectorate-of-menoth/warjacks/blood-of-martyrs" TargetMode="External"/><Relationship Id="rId491" Type="http://schemas.openxmlformats.org/officeDocument/2006/relationships/hyperlink" Target="http://privateerpress.com/warmachine/gallery/retribution-of-scyrah/units/dawnguard-invictor-officer-and-standard" TargetMode="External"/><Relationship Id="rId2172" Type="http://schemas.openxmlformats.org/officeDocument/2006/relationships/hyperlink" Target="http://privateerpress.com/warmachine/gallery/accessories/cryx-bonejack-wreck-marker" TargetMode="External"/><Relationship Id="rId144" Type="http://schemas.openxmlformats.org/officeDocument/2006/relationships/hyperlink" Target="http://privateerpress.com/warmachine/gallery/mercenaries/privateer-exclusives/nyss-hunters-2" TargetMode="External"/><Relationship Id="rId589" Type="http://schemas.openxmlformats.org/officeDocument/2006/relationships/hyperlink" Target="http://privateerpress.com/hordes/gallery/minions/warbeasts/ironback-spitter" TargetMode="External"/><Relationship Id="rId796" Type="http://schemas.openxmlformats.org/officeDocument/2006/relationships/hyperlink" Target="http://privateerpress.com/hordes/gallery/legion-of-everblight/solos/blighted-nyss-shepherd" TargetMode="External"/><Relationship Id="rId351" Type="http://schemas.openxmlformats.org/officeDocument/2006/relationships/hyperlink" Target="http://privateerpress.com/warmachine/gallery/the-protectorate-of-menoth/units/holy-zealots" TargetMode="External"/><Relationship Id="rId449" Type="http://schemas.openxmlformats.org/officeDocument/2006/relationships/hyperlink" Target="http://privateerpress.com/warmachine/gallery/khador/units/kayazy-assassin-underboss" TargetMode="External"/><Relationship Id="rId656" Type="http://schemas.openxmlformats.org/officeDocument/2006/relationships/hyperlink" Target="http://privateerpress.com/hordes/gallery/trollbloods/privateer-exclusives/scattergunners" TargetMode="External"/><Relationship Id="rId863" Type="http://schemas.openxmlformats.org/officeDocument/2006/relationships/hyperlink" Target="http://privateerpress.com/hordes/gallery/legion-of-everblight/units/blighted-nyss-legionnaires" TargetMode="External"/><Relationship Id="rId1079" Type="http://schemas.openxmlformats.org/officeDocument/2006/relationships/hyperlink" Target="http://privateerpress.com/files/products/32059_ExemplarCinerators_WEB.jpg" TargetMode="External"/><Relationship Id="rId1286" Type="http://schemas.openxmlformats.org/officeDocument/2006/relationships/hyperlink" Target="http://privateerpress.com/files/products/31066_TrencherCommandoScattergunner_WEB.jpg" TargetMode="External"/><Relationship Id="rId1493" Type="http://schemas.openxmlformats.org/officeDocument/2006/relationships/hyperlink" Target="http://privateerpress.com/files/products/35004_RavynEternalLight_WEB.jpg" TargetMode="External"/><Relationship Id="rId2032" Type="http://schemas.openxmlformats.org/officeDocument/2006/relationships/hyperlink" Target="http://www.gibke.com/WarMachineHordes/PIPimages/Skorne/void-seer-mordikaar.jpg" TargetMode="External"/><Relationship Id="rId211" Type="http://schemas.openxmlformats.org/officeDocument/2006/relationships/hyperlink" Target="http://privateerpress.com/warmachine/gallery/cygnar/units/sword-knights" TargetMode="External"/><Relationship Id="rId309" Type="http://schemas.openxmlformats.org/officeDocument/2006/relationships/hyperlink" Target="http://privateerpress.com/warmachine/gallery/the-protectorate-of-menoth/units/flameguard-cleanser-grunts" TargetMode="External"/><Relationship Id="rId516" Type="http://schemas.openxmlformats.org/officeDocument/2006/relationships/hyperlink" Target="http://privateerpress.com/warmachine/gallery/retribution-of-scyrah/solos/mage-hunter-assassin" TargetMode="External"/><Relationship Id="rId1146" Type="http://schemas.openxmlformats.org/officeDocument/2006/relationships/hyperlink" Target="http://privateerpress.com/files/products/41027_CroesCutthroat-Grunts_WEB.jpg" TargetMode="External"/><Relationship Id="rId1798" Type="http://schemas.openxmlformats.org/officeDocument/2006/relationships/hyperlink" Target="http://privateerpress.com/files/products/92012_BlightedBather_WEB.jpg" TargetMode="External"/><Relationship Id="rId723" Type="http://schemas.openxmlformats.org/officeDocument/2006/relationships/hyperlink" Target="http://privateerpress.com/hordes/gallery/circle-orboros/warlocks/kromac-champion-of-the-wurm" TargetMode="External"/><Relationship Id="rId930" Type="http://schemas.openxmlformats.org/officeDocument/2006/relationships/hyperlink" Target="http://privateerpress.com/hordes/gallery/skorne/units/immortals" TargetMode="External"/><Relationship Id="rId1006" Type="http://schemas.openxmlformats.org/officeDocument/2006/relationships/hyperlink" Target="http://privateerpress.com/files/products/34118_BlackbanesGhostRaiders_WEB.jpg" TargetMode="External"/><Relationship Id="rId1353" Type="http://schemas.openxmlformats.org/officeDocument/2006/relationships/hyperlink" Target="http://privateerpress.com/files/products/33054_KoldunKommanderAleksandraZerkova_WEB.jpg" TargetMode="External"/><Relationship Id="rId1560" Type="http://schemas.openxmlformats.org/officeDocument/2006/relationships/hyperlink" Target="http://privateerpress.com/files/products/36013_Corollary_WEB.jpg" TargetMode="External"/><Relationship Id="rId1658" Type="http://schemas.openxmlformats.org/officeDocument/2006/relationships/hyperlink" Target="http://privateerpress.com/files/products/72076_TharnBloodPackWEB.jpg" TargetMode="External"/><Relationship Id="rId1865" Type="http://schemas.openxmlformats.org/officeDocument/2006/relationships/hyperlink" Target="http://www.gibke.com/WarMachineHordes/PIPimages/Mercs/alex_ciannor_risen_unit_box.jpg" TargetMode="External"/><Relationship Id="rId1213" Type="http://schemas.openxmlformats.org/officeDocument/2006/relationships/hyperlink" Target="http://privateerpress.com/files/products/41107_Boomhowler10man_WEB.jpg" TargetMode="External"/><Relationship Id="rId1420" Type="http://schemas.openxmlformats.org/officeDocument/2006/relationships/hyperlink" Target="http://privateerpress.com/files/products/34028_Stalker_WEB.jpg" TargetMode="External"/><Relationship Id="rId1518" Type="http://schemas.openxmlformats.org/officeDocument/2006/relationships/hyperlink" Target="http://privateerpress.com/files/products/35029_HouseguardHalberdierOfficerandStandard_WEB.jpg" TargetMode="External"/><Relationship Id="rId1725" Type="http://schemas.openxmlformats.org/officeDocument/2006/relationships/hyperlink" Target="http://privateerpress.com/files/products/74057_Titan%20Cannoneer_WEB.jpg" TargetMode="External"/><Relationship Id="rId1932" Type="http://schemas.openxmlformats.org/officeDocument/2006/relationships/hyperlink" Target="http://www.gibke.com/WarMachineHordes/PIPimages/Circle/tharn-wolf-rider.jpg" TargetMode="External"/><Relationship Id="rId17" Type="http://schemas.openxmlformats.org/officeDocument/2006/relationships/hyperlink" Target="http://privateerpress.com/warmachine/gallery/mercenaries/units/mr-walls" TargetMode="External"/><Relationship Id="rId2194" Type="http://schemas.openxmlformats.org/officeDocument/2006/relationships/hyperlink" Target="http://privateerpress.com/warmachine/gallery/accessories/protectorate-of-menoth-light-warjack-wreck-marker" TargetMode="External"/><Relationship Id="rId166" Type="http://schemas.openxmlformats.org/officeDocument/2006/relationships/hyperlink" Target="http://privateerpress.com/warmachine/gallery/mercenaries/warjacks/vanguard" TargetMode="External"/><Relationship Id="rId373" Type="http://schemas.openxmlformats.org/officeDocument/2006/relationships/hyperlink" Target="http://privateerpress.com/warmachine/gallery/cryx/warjacks/ripjaw" TargetMode="External"/><Relationship Id="rId580" Type="http://schemas.openxmlformats.org/officeDocument/2006/relationships/hyperlink" Target="http://privateerpress.com/hordes/gallery/minions/warlocks/lord-carver-bmmd-esq-iii" TargetMode="External"/><Relationship Id="rId2054" Type="http://schemas.openxmlformats.org/officeDocument/2006/relationships/hyperlink" Target="http://www.gibke.com/WarMachineHordes/PIPimages/Minions/alten-ashley.jpg" TargetMode="External"/><Relationship Id="rId1" Type="http://schemas.openxmlformats.org/officeDocument/2006/relationships/hyperlink" Target="http://privateerpress.com/warmachine/gallery/mercenaries/units/cylena-raefyll-nyss-hunters" TargetMode="External"/><Relationship Id="rId233" Type="http://schemas.openxmlformats.org/officeDocument/2006/relationships/hyperlink" Target="http://privateerpress.com/warmachine/gallery/cryx/units/bloodgorgers-unit" TargetMode="External"/><Relationship Id="rId440" Type="http://schemas.openxmlformats.org/officeDocument/2006/relationships/hyperlink" Target="http://privateerpress.com/warmachine/gallery/khador/units/doom-reavers" TargetMode="External"/><Relationship Id="rId678" Type="http://schemas.openxmlformats.org/officeDocument/2006/relationships/hyperlink" Target="http://privateerpress.com/hordes/gallery/trollbloods/units/fennblades" TargetMode="External"/><Relationship Id="rId885" Type="http://schemas.openxmlformats.org/officeDocument/2006/relationships/hyperlink" Target="http://privateerpress.com/hordes/gallery/skorne/warlocks/makeda-the-exalted-court" TargetMode="External"/><Relationship Id="rId1070" Type="http://schemas.openxmlformats.org/officeDocument/2006/relationships/hyperlink" Target="http://privateerpress.com/files/products/32050_JudicatorWEB.jpg" TargetMode="External"/><Relationship Id="rId2121" Type="http://schemas.openxmlformats.org/officeDocument/2006/relationships/hyperlink" Target="http://www.gibke.com/WarMachineHordes/PIPimages/Menoth/redeemer.jpg" TargetMode="External"/><Relationship Id="rId300" Type="http://schemas.openxmlformats.org/officeDocument/2006/relationships/hyperlink" Target="http://privateerpress.com/warmachine/gallery/the-protectorate-of-menoth/battle-engines/vessel-of-judgment" TargetMode="External"/><Relationship Id="rId538" Type="http://schemas.openxmlformats.org/officeDocument/2006/relationships/hyperlink" Target="http://privateerpress.com/warmachine/gallery/convergence-of-cyriss/units/reductors" TargetMode="External"/><Relationship Id="rId745" Type="http://schemas.openxmlformats.org/officeDocument/2006/relationships/hyperlink" Target="http://privateerpress.com/hordes/gallery/circle-orboros/warbeasts/winter-argus" TargetMode="External"/><Relationship Id="rId952" Type="http://schemas.openxmlformats.org/officeDocument/2006/relationships/hyperlink" Target="http://privateerpress.com/warmachine/books/warmachine-colossals" TargetMode="External"/><Relationship Id="rId1168" Type="http://schemas.openxmlformats.org/officeDocument/2006/relationships/hyperlink" Target="http://privateerpress.com/files/products/41053_DirtyMeg_WEB.jpg" TargetMode="External"/><Relationship Id="rId1375" Type="http://schemas.openxmlformats.org/officeDocument/2006/relationships/hyperlink" Target="http://privateerpress.com/files/products/33073_SprigganPlasticWEB.jpg" TargetMode="External"/><Relationship Id="rId1582" Type="http://schemas.openxmlformats.org/officeDocument/2006/relationships/hyperlink" Target="http://privateerpress.com/files/products/71020_GrimAngus_WEB.jpg" TargetMode="External"/><Relationship Id="rId81" Type="http://schemas.openxmlformats.org/officeDocument/2006/relationships/hyperlink" Target="http://privateerpress.com/warmachine/gallery/cygnar/warjacks/hunter" TargetMode="External"/><Relationship Id="rId605" Type="http://schemas.openxmlformats.org/officeDocument/2006/relationships/hyperlink" Target="http://privateerpress.com/hordes/gallery/minions/units/swamp-gobber-bellows-crew" TargetMode="External"/><Relationship Id="rId812" Type="http://schemas.openxmlformats.org/officeDocument/2006/relationships/hyperlink" Target="http://privateerpress.com/hordes/gallery/skorne/privateer-exclusives/classic-titan-sentry" TargetMode="External"/><Relationship Id="rId1028" Type="http://schemas.openxmlformats.org/officeDocument/2006/relationships/hyperlink" Target="http://www.gibke.com/WarMachineHordes/PIPimages/Trolls/dire-troll-mauler-(extreme)-CLPD.jpg" TargetMode="External"/><Relationship Id="rId1235" Type="http://schemas.openxmlformats.org/officeDocument/2006/relationships/hyperlink" Target="http://privateerpress.com/files/products/31013_LieutenantAllisterCaine_WEB.jpg" TargetMode="External"/><Relationship Id="rId1442" Type="http://schemas.openxmlformats.org/officeDocument/2006/relationships/hyperlink" Target="http://privateerpress.com/files/products/34056_Nightmare_WEB.jpg" TargetMode="External"/><Relationship Id="rId1887" Type="http://schemas.openxmlformats.org/officeDocument/2006/relationships/hyperlink" Target="http://www.gibke.com/WarMachineHordes/PIPimages/Trolls/winter-troll.jpg" TargetMode="External"/><Relationship Id="rId1302" Type="http://schemas.openxmlformats.org/officeDocument/2006/relationships/hyperlink" Target="http://privateerpress.com/files/products/31083_Triumph_WEB.jpg" TargetMode="External"/><Relationship Id="rId1747" Type="http://schemas.openxmlformats.org/officeDocument/2006/relationships/hyperlink" Target="http://privateerpress.com/files/products/74078_PraetorianSwordsmen_WEB.jpg" TargetMode="External"/><Relationship Id="rId1954" Type="http://schemas.openxmlformats.org/officeDocument/2006/relationships/hyperlink" Target="http://www.gibke.com/WarMachineHordes/PIPimages/Circle/gorax_resculpt.jpg" TargetMode="External"/><Relationship Id="rId39" Type="http://schemas.openxmlformats.org/officeDocument/2006/relationships/hyperlink" Target="http://privateerpress.com/warmachine/gallery/cygnar/privateer-exclusives/classic-commander-adept-nemo" TargetMode="External"/><Relationship Id="rId1607" Type="http://schemas.openxmlformats.org/officeDocument/2006/relationships/hyperlink" Target="http://privateerpress.com/files/products/71076_TrollkinSorcerer_WEB.jpg" TargetMode="External"/><Relationship Id="rId1814" Type="http://schemas.openxmlformats.org/officeDocument/2006/relationships/hyperlink" Target="http://www.gibke.com/WarMachineHordes/PIPimages/Menoth/exemplar-errants-unit.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2"/>
  <sheetViews>
    <sheetView tabSelected="1" workbookViewId="0">
      <pane ySplit="1" topLeftCell="A1157" activePane="bottomLeft" state="frozen"/>
      <selection pane="bottomLeft" activeCell="G1163" sqref="G1163"/>
    </sheetView>
  </sheetViews>
  <sheetFormatPr defaultRowHeight="15" x14ac:dyDescent="0.25"/>
  <cols>
    <col min="1" max="1" width="7.85546875" customWidth="1"/>
    <col min="2" max="2" width="10.140625" bestFit="1" customWidth="1"/>
    <col min="3" max="3" width="12" style="3" bestFit="1" customWidth="1"/>
    <col min="4" max="4" width="58" bestFit="1" customWidth="1"/>
    <col min="5" max="5" width="11.5703125" bestFit="1" customWidth="1"/>
    <col min="6" max="6" width="12.7109375" style="1" bestFit="1" customWidth="1"/>
    <col min="8" max="8" width="8.28515625" customWidth="1"/>
    <col min="9" max="9" width="9" style="14" customWidth="1"/>
    <col min="10" max="10" width="8.85546875" style="12" customWidth="1"/>
    <col min="11" max="11" width="31.140625" style="21" customWidth="1"/>
    <col min="12" max="12" width="6.85546875" style="170" customWidth="1"/>
    <col min="13" max="13" width="19.140625" style="21" customWidth="1"/>
    <col min="14" max="14" width="8.5703125" style="133" bestFit="1" customWidth="1"/>
    <col min="15" max="15" width="12" style="115" bestFit="1" customWidth="1"/>
    <col min="16" max="17" width="7.28515625" style="115" customWidth="1"/>
    <col min="18" max="18" width="7.5703125" customWidth="1"/>
  </cols>
  <sheetData>
    <row r="1" spans="1:18" ht="30" x14ac:dyDescent="0.25">
      <c r="A1" s="2" t="s">
        <v>4</v>
      </c>
      <c r="B1" s="2" t="s">
        <v>0</v>
      </c>
      <c r="C1" s="49" t="s">
        <v>410</v>
      </c>
      <c r="D1" s="6" t="s">
        <v>2</v>
      </c>
      <c r="E1" s="2" t="s">
        <v>1</v>
      </c>
      <c r="F1" s="2" t="s">
        <v>3</v>
      </c>
      <c r="G1" s="189" t="s">
        <v>2069</v>
      </c>
      <c r="H1" s="57" t="s">
        <v>89</v>
      </c>
      <c r="I1" s="57" t="s">
        <v>953</v>
      </c>
      <c r="J1" s="58" t="s">
        <v>628</v>
      </c>
      <c r="K1" s="18" t="s">
        <v>9</v>
      </c>
      <c r="L1" s="154" t="s">
        <v>1537</v>
      </c>
      <c r="M1" s="18" t="s">
        <v>992</v>
      </c>
      <c r="N1" s="18" t="s">
        <v>983</v>
      </c>
      <c r="O1" s="101" t="s">
        <v>985</v>
      </c>
      <c r="P1" s="101" t="s">
        <v>984</v>
      </c>
      <c r="Q1" s="101" t="s">
        <v>1106</v>
      </c>
      <c r="R1" s="15" t="s">
        <v>4</v>
      </c>
    </row>
    <row r="2" spans="1:18" s="14" customFormat="1" x14ac:dyDescent="0.25">
      <c r="A2" s="22">
        <v>1001</v>
      </c>
      <c r="B2" s="22" t="s">
        <v>281</v>
      </c>
      <c r="C2" s="22"/>
      <c r="D2" s="23" t="s">
        <v>228</v>
      </c>
      <c r="E2" s="22" t="s">
        <v>199</v>
      </c>
      <c r="F2" s="22"/>
      <c r="G2" s="23"/>
      <c r="H2" s="23">
        <v>19.989999999999998</v>
      </c>
      <c r="I2" s="23"/>
      <c r="J2" s="24"/>
      <c r="K2" s="74"/>
      <c r="L2" s="155"/>
      <c r="M2" s="74"/>
      <c r="N2" s="74"/>
      <c r="O2" s="83">
        <v>19.989999999999998</v>
      </c>
      <c r="P2" s="83"/>
      <c r="Q2" s="83"/>
      <c r="R2" s="22">
        <f>A2</f>
        <v>1001</v>
      </c>
    </row>
    <row r="3" spans="1:18" s="14" customFormat="1" x14ac:dyDescent="0.25">
      <c r="A3" s="22">
        <v>1002</v>
      </c>
      <c r="B3" s="22" t="s">
        <v>281</v>
      </c>
      <c r="C3" s="22"/>
      <c r="D3" s="23" t="s">
        <v>229</v>
      </c>
      <c r="E3" s="22" t="s">
        <v>199</v>
      </c>
      <c r="F3" s="22"/>
      <c r="G3" s="23"/>
      <c r="H3" s="23">
        <v>34.99</v>
      </c>
      <c r="I3" s="23"/>
      <c r="J3" s="24"/>
      <c r="K3" s="74"/>
      <c r="L3" s="155"/>
      <c r="M3" s="74"/>
      <c r="N3" s="74"/>
      <c r="O3" s="83">
        <v>34.99</v>
      </c>
      <c r="P3" s="83"/>
      <c r="Q3" s="83">
        <v>34.99</v>
      </c>
      <c r="R3" s="22">
        <f>A3</f>
        <v>1002</v>
      </c>
    </row>
    <row r="4" spans="1:18" s="14" customFormat="1" x14ac:dyDescent="0.25">
      <c r="A4" s="22">
        <v>1003</v>
      </c>
      <c r="B4" s="22" t="s">
        <v>281</v>
      </c>
      <c r="C4" s="22"/>
      <c r="D4" s="23" t="s">
        <v>230</v>
      </c>
      <c r="E4" s="22" t="s">
        <v>199</v>
      </c>
      <c r="F4" s="22"/>
      <c r="G4" s="23"/>
      <c r="H4" s="23">
        <v>34.99</v>
      </c>
      <c r="I4" s="23"/>
      <c r="J4" s="24"/>
      <c r="K4" s="74"/>
      <c r="L4" s="155"/>
      <c r="M4" s="74"/>
      <c r="N4" s="74"/>
      <c r="O4" s="83">
        <v>34.99</v>
      </c>
      <c r="P4" s="83"/>
      <c r="Q4" s="83">
        <v>34.99</v>
      </c>
      <c r="R4" s="22">
        <f t="shared" ref="R4:R35" si="0">A4</f>
        <v>1003</v>
      </c>
    </row>
    <row r="5" spans="1:18" s="14" customFormat="1" x14ac:dyDescent="0.25">
      <c r="A5" s="22">
        <v>1004</v>
      </c>
      <c r="B5" s="22" t="s">
        <v>281</v>
      </c>
      <c r="C5" s="22"/>
      <c r="D5" s="23" t="s">
        <v>231</v>
      </c>
      <c r="E5" s="22" t="s">
        <v>199</v>
      </c>
      <c r="F5" s="22"/>
      <c r="G5" s="23"/>
      <c r="H5" s="23">
        <v>94.99</v>
      </c>
      <c r="I5" s="23"/>
      <c r="J5" s="24"/>
      <c r="K5" s="74"/>
      <c r="L5" s="155"/>
      <c r="M5" s="74"/>
      <c r="N5" s="74"/>
      <c r="O5" s="83">
        <v>94.99</v>
      </c>
      <c r="P5" s="83"/>
      <c r="Q5" s="83">
        <v>94.99</v>
      </c>
      <c r="R5" s="22">
        <f t="shared" si="0"/>
        <v>1004</v>
      </c>
    </row>
    <row r="6" spans="1:18" s="14" customFormat="1" x14ac:dyDescent="0.25">
      <c r="A6" s="22">
        <v>1005</v>
      </c>
      <c r="B6" s="22" t="s">
        <v>259</v>
      </c>
      <c r="C6" s="22"/>
      <c r="D6" s="23" t="s">
        <v>232</v>
      </c>
      <c r="E6" s="22" t="s">
        <v>199</v>
      </c>
      <c r="F6" s="22"/>
      <c r="G6" s="23"/>
      <c r="H6" s="23">
        <v>24.99</v>
      </c>
      <c r="I6" s="23"/>
      <c r="J6" s="24"/>
      <c r="K6" s="74"/>
      <c r="L6" s="155"/>
      <c r="M6" s="74"/>
      <c r="N6" s="74"/>
      <c r="O6" s="83"/>
      <c r="P6" s="83"/>
      <c r="Q6" s="83"/>
      <c r="R6" s="22">
        <f t="shared" si="0"/>
        <v>1005</v>
      </c>
    </row>
    <row r="7" spans="1:18" s="14" customFormat="1" x14ac:dyDescent="0.25">
      <c r="A7" s="22">
        <v>1006</v>
      </c>
      <c r="B7" s="22" t="s">
        <v>259</v>
      </c>
      <c r="C7" s="22"/>
      <c r="D7" s="23" t="s">
        <v>233</v>
      </c>
      <c r="E7" s="22" t="s">
        <v>199</v>
      </c>
      <c r="F7" s="22"/>
      <c r="G7" s="23"/>
      <c r="H7" s="23">
        <v>39.99</v>
      </c>
      <c r="I7" s="23"/>
      <c r="J7" s="24"/>
      <c r="K7" s="74"/>
      <c r="L7" s="155"/>
      <c r="M7" s="74"/>
      <c r="N7" s="74"/>
      <c r="O7" s="83"/>
      <c r="P7" s="83"/>
      <c r="Q7" s="83"/>
      <c r="R7" s="22">
        <f t="shared" si="0"/>
        <v>1006</v>
      </c>
    </row>
    <row r="8" spans="1:18" s="14" customFormat="1" x14ac:dyDescent="0.25">
      <c r="A8" s="22">
        <v>1007</v>
      </c>
      <c r="B8" s="22" t="s">
        <v>281</v>
      </c>
      <c r="C8" s="22"/>
      <c r="D8" s="23" t="s">
        <v>234</v>
      </c>
      <c r="E8" s="22" t="s">
        <v>199</v>
      </c>
      <c r="F8" s="22"/>
      <c r="G8" s="23"/>
      <c r="H8" s="23">
        <v>34.99</v>
      </c>
      <c r="I8" s="23"/>
      <c r="J8" s="24"/>
      <c r="K8" s="72"/>
      <c r="L8" s="155"/>
      <c r="M8" s="72"/>
      <c r="N8" s="74"/>
      <c r="O8" s="83"/>
      <c r="P8" s="83"/>
      <c r="Q8" s="83">
        <v>34.99</v>
      </c>
      <c r="R8" s="22">
        <f t="shared" si="0"/>
        <v>1007</v>
      </c>
    </row>
    <row r="9" spans="1:18" s="14" customFormat="1" x14ac:dyDescent="0.25">
      <c r="A9" s="22">
        <v>1008</v>
      </c>
      <c r="B9" s="22" t="s">
        <v>281</v>
      </c>
      <c r="C9" s="22"/>
      <c r="D9" s="23" t="s">
        <v>235</v>
      </c>
      <c r="E9" s="22" t="s">
        <v>199</v>
      </c>
      <c r="F9" s="22"/>
      <c r="G9" s="23"/>
      <c r="H9" s="23">
        <v>44.99</v>
      </c>
      <c r="I9" s="23"/>
      <c r="J9" s="24"/>
      <c r="K9" s="72"/>
      <c r="L9" s="155"/>
      <c r="M9" s="72"/>
      <c r="N9" s="74"/>
      <c r="O9" s="83"/>
      <c r="P9" s="83"/>
      <c r="Q9" s="83">
        <v>44.99</v>
      </c>
      <c r="R9" s="22">
        <f t="shared" si="0"/>
        <v>1008</v>
      </c>
    </row>
    <row r="10" spans="1:18" s="14" customFormat="1" x14ac:dyDescent="0.25">
      <c r="A10" s="22">
        <v>1009</v>
      </c>
      <c r="B10" s="22" t="s">
        <v>281</v>
      </c>
      <c r="C10" s="22"/>
      <c r="D10" s="23" t="s">
        <v>236</v>
      </c>
      <c r="E10" s="22" t="s">
        <v>199</v>
      </c>
      <c r="F10" s="22"/>
      <c r="G10" s="23"/>
      <c r="H10" s="23">
        <v>24.99</v>
      </c>
      <c r="I10" s="23"/>
      <c r="J10" s="24"/>
      <c r="K10" s="72"/>
      <c r="L10" s="155"/>
      <c r="M10" s="72"/>
      <c r="N10" s="74"/>
      <c r="O10" s="83"/>
      <c r="P10" s="83"/>
      <c r="Q10" s="83">
        <v>24.99</v>
      </c>
      <c r="R10" s="22">
        <f t="shared" si="0"/>
        <v>1009</v>
      </c>
    </row>
    <row r="11" spans="1:18" s="14" customFormat="1" x14ac:dyDescent="0.25">
      <c r="A11" s="22">
        <v>1010</v>
      </c>
      <c r="B11" s="22" t="s">
        <v>281</v>
      </c>
      <c r="C11" s="22"/>
      <c r="D11" s="23" t="s">
        <v>237</v>
      </c>
      <c r="E11" s="22" t="s">
        <v>199</v>
      </c>
      <c r="F11" s="22"/>
      <c r="G11" s="23"/>
      <c r="H11" s="23">
        <v>39.99</v>
      </c>
      <c r="I11" s="23"/>
      <c r="J11" s="24"/>
      <c r="K11" s="72"/>
      <c r="L11" s="155"/>
      <c r="M11" s="72"/>
      <c r="N11" s="74"/>
      <c r="O11" s="83"/>
      <c r="P11" s="83"/>
      <c r="Q11" s="83">
        <v>39.99</v>
      </c>
      <c r="R11" s="22">
        <f t="shared" si="0"/>
        <v>1010</v>
      </c>
    </row>
    <row r="12" spans="1:18" s="14" customFormat="1" x14ac:dyDescent="0.25">
      <c r="A12" s="22">
        <v>1011</v>
      </c>
      <c r="B12" s="22" t="s">
        <v>259</v>
      </c>
      <c r="C12" s="22"/>
      <c r="D12" s="23" t="s">
        <v>238</v>
      </c>
      <c r="E12" s="22" t="s">
        <v>199</v>
      </c>
      <c r="F12" s="22"/>
      <c r="G12" s="23"/>
      <c r="H12" s="23">
        <v>34.99</v>
      </c>
      <c r="I12" s="23"/>
      <c r="J12" s="24"/>
      <c r="K12" s="72"/>
      <c r="L12" s="155"/>
      <c r="M12" s="72"/>
      <c r="N12" s="74"/>
      <c r="O12" s="83"/>
      <c r="P12" s="83"/>
      <c r="Q12" s="83"/>
      <c r="R12" s="22">
        <f t="shared" si="0"/>
        <v>1011</v>
      </c>
    </row>
    <row r="13" spans="1:18" s="14" customFormat="1" x14ac:dyDescent="0.25">
      <c r="A13" s="22">
        <v>1012</v>
      </c>
      <c r="B13" s="22" t="s">
        <v>259</v>
      </c>
      <c r="C13" s="22"/>
      <c r="D13" s="23" t="s">
        <v>239</v>
      </c>
      <c r="E13" s="22" t="s">
        <v>199</v>
      </c>
      <c r="F13" s="22"/>
      <c r="G13" s="23"/>
      <c r="H13" s="23">
        <v>44.99</v>
      </c>
      <c r="I13" s="23"/>
      <c r="J13" s="24"/>
      <c r="K13" s="72"/>
      <c r="L13" s="155"/>
      <c r="M13" s="72"/>
      <c r="N13" s="74"/>
      <c r="O13" s="83"/>
      <c r="P13" s="83"/>
      <c r="Q13" s="83"/>
      <c r="R13" s="22">
        <f t="shared" si="0"/>
        <v>1012</v>
      </c>
    </row>
    <row r="14" spans="1:18" s="14" customFormat="1" x14ac:dyDescent="0.25">
      <c r="A14" s="22">
        <v>1013</v>
      </c>
      <c r="B14" s="22" t="s">
        <v>281</v>
      </c>
      <c r="C14" s="22"/>
      <c r="D14" s="23" t="s">
        <v>240</v>
      </c>
      <c r="E14" s="22" t="s">
        <v>199</v>
      </c>
      <c r="F14" s="22"/>
      <c r="G14" s="23"/>
      <c r="H14" s="23">
        <v>21.99</v>
      </c>
      <c r="I14" s="23"/>
      <c r="J14" s="24"/>
      <c r="K14" s="72"/>
      <c r="L14" s="155"/>
      <c r="M14" s="72"/>
      <c r="N14" s="74"/>
      <c r="O14" s="83"/>
      <c r="P14" s="83"/>
      <c r="Q14" s="83"/>
      <c r="R14" s="22">
        <f t="shared" si="0"/>
        <v>1013</v>
      </c>
    </row>
    <row r="15" spans="1:18" s="14" customFormat="1" x14ac:dyDescent="0.25">
      <c r="A15" s="22">
        <v>1014</v>
      </c>
      <c r="B15" s="22" t="s">
        <v>281</v>
      </c>
      <c r="C15" s="22"/>
      <c r="D15" s="23" t="s">
        <v>241</v>
      </c>
      <c r="E15" s="22" t="s">
        <v>199</v>
      </c>
      <c r="F15" s="22"/>
      <c r="G15" s="23"/>
      <c r="H15" s="23">
        <v>29.99</v>
      </c>
      <c r="I15" s="23"/>
      <c r="J15" s="24"/>
      <c r="K15" s="72"/>
      <c r="L15" s="155"/>
      <c r="M15" s="72"/>
      <c r="N15" s="74"/>
      <c r="O15" s="83"/>
      <c r="P15" s="83"/>
      <c r="Q15" s="83"/>
      <c r="R15" s="22">
        <f t="shared" si="0"/>
        <v>1014</v>
      </c>
    </row>
    <row r="16" spans="1:18" s="14" customFormat="1" x14ac:dyDescent="0.25">
      <c r="A16" s="22">
        <v>1015</v>
      </c>
      <c r="B16" s="22" t="s">
        <v>281</v>
      </c>
      <c r="C16" s="22"/>
      <c r="D16" s="23" t="s">
        <v>242</v>
      </c>
      <c r="E16" s="22" t="s">
        <v>199</v>
      </c>
      <c r="F16" s="22"/>
      <c r="G16" s="23"/>
      <c r="H16" s="23">
        <v>34.99</v>
      </c>
      <c r="I16" s="23"/>
      <c r="J16" s="24"/>
      <c r="K16" s="72"/>
      <c r="L16" s="155"/>
      <c r="M16" s="72"/>
      <c r="N16" s="74"/>
      <c r="O16" s="83"/>
      <c r="P16" s="83"/>
      <c r="Q16" s="83"/>
      <c r="R16" s="22">
        <f t="shared" si="0"/>
        <v>1015</v>
      </c>
    </row>
    <row r="17" spans="1:18" s="14" customFormat="1" x14ac:dyDescent="0.25">
      <c r="A17" s="22">
        <v>1016</v>
      </c>
      <c r="B17" s="22" t="s">
        <v>281</v>
      </c>
      <c r="C17" s="22"/>
      <c r="D17" s="23" t="s">
        <v>243</v>
      </c>
      <c r="E17" s="22" t="s">
        <v>199</v>
      </c>
      <c r="F17" s="22"/>
      <c r="G17" s="23"/>
      <c r="H17" s="23">
        <v>44.99</v>
      </c>
      <c r="I17" s="23"/>
      <c r="J17" s="24"/>
      <c r="K17" s="72"/>
      <c r="L17" s="155"/>
      <c r="M17" s="72"/>
      <c r="N17" s="74"/>
      <c r="O17" s="83"/>
      <c r="P17" s="83"/>
      <c r="Q17" s="83"/>
      <c r="R17" s="22">
        <f t="shared" si="0"/>
        <v>1016</v>
      </c>
    </row>
    <row r="18" spans="1:18" s="14" customFormat="1" x14ac:dyDescent="0.25">
      <c r="A18" s="22">
        <v>1017</v>
      </c>
      <c r="B18" s="22" t="s">
        <v>259</v>
      </c>
      <c r="C18" s="22"/>
      <c r="D18" s="23" t="s">
        <v>244</v>
      </c>
      <c r="E18" s="22" t="s">
        <v>199</v>
      </c>
      <c r="F18" s="22"/>
      <c r="G18" s="23"/>
      <c r="H18" s="23">
        <v>34.99</v>
      </c>
      <c r="I18" s="23"/>
      <c r="J18" s="24"/>
      <c r="K18" s="72"/>
      <c r="L18" s="155"/>
      <c r="M18" s="72"/>
      <c r="N18" s="74"/>
      <c r="O18" s="83"/>
      <c r="P18" s="83"/>
      <c r="Q18" s="83"/>
      <c r="R18" s="22">
        <f t="shared" si="0"/>
        <v>1017</v>
      </c>
    </row>
    <row r="19" spans="1:18" s="14" customFormat="1" x14ac:dyDescent="0.25">
      <c r="A19" s="22">
        <v>1018</v>
      </c>
      <c r="B19" s="22" t="s">
        <v>259</v>
      </c>
      <c r="C19" s="22"/>
      <c r="D19" s="23" t="s">
        <v>245</v>
      </c>
      <c r="E19" s="22" t="s">
        <v>199</v>
      </c>
      <c r="F19" s="22"/>
      <c r="G19" s="23"/>
      <c r="H19" s="23">
        <v>44.99</v>
      </c>
      <c r="I19" s="23"/>
      <c r="J19" s="24"/>
      <c r="K19" s="72"/>
      <c r="L19" s="155"/>
      <c r="M19" s="72"/>
      <c r="N19" s="74"/>
      <c r="O19" s="83"/>
      <c r="P19" s="83"/>
      <c r="Q19" s="83"/>
      <c r="R19" s="22">
        <f t="shared" si="0"/>
        <v>1018</v>
      </c>
    </row>
    <row r="20" spans="1:18" s="14" customFormat="1" x14ac:dyDescent="0.25">
      <c r="A20" s="22">
        <v>1019</v>
      </c>
      <c r="B20" s="22" t="s">
        <v>281</v>
      </c>
      <c r="C20" s="22"/>
      <c r="D20" s="23" t="s">
        <v>246</v>
      </c>
      <c r="E20" s="22" t="s">
        <v>199</v>
      </c>
      <c r="F20" s="22"/>
      <c r="G20" s="23"/>
      <c r="H20" s="23">
        <v>34.99</v>
      </c>
      <c r="I20" s="23">
        <v>34.99</v>
      </c>
      <c r="J20" s="24"/>
      <c r="K20" s="72"/>
      <c r="L20" s="155"/>
      <c r="M20" s="72"/>
      <c r="N20" s="74"/>
      <c r="O20" s="83"/>
      <c r="P20" s="83"/>
      <c r="Q20" s="83"/>
      <c r="R20" s="22">
        <f t="shared" si="0"/>
        <v>1019</v>
      </c>
    </row>
    <row r="21" spans="1:18" s="14" customFormat="1" x14ac:dyDescent="0.25">
      <c r="A21" s="22">
        <v>1020</v>
      </c>
      <c r="B21" s="22" t="s">
        <v>281</v>
      </c>
      <c r="C21" s="22"/>
      <c r="D21" s="23" t="s">
        <v>247</v>
      </c>
      <c r="E21" s="22" t="s">
        <v>199</v>
      </c>
      <c r="F21" s="22"/>
      <c r="G21" s="23"/>
      <c r="H21" s="23">
        <v>44.99</v>
      </c>
      <c r="I21" s="23">
        <v>44.99</v>
      </c>
      <c r="J21" s="24"/>
      <c r="K21" s="72"/>
      <c r="L21" s="155"/>
      <c r="M21" s="72"/>
      <c r="N21" s="74"/>
      <c r="O21" s="83"/>
      <c r="P21" s="83"/>
      <c r="Q21" s="83"/>
      <c r="R21" s="22">
        <f t="shared" si="0"/>
        <v>1020</v>
      </c>
    </row>
    <row r="22" spans="1:18" s="14" customFormat="1" x14ac:dyDescent="0.25">
      <c r="A22" s="71">
        <v>1021</v>
      </c>
      <c r="B22" s="22" t="s">
        <v>281</v>
      </c>
      <c r="C22" s="22" t="s">
        <v>411</v>
      </c>
      <c r="D22" s="23" t="s">
        <v>198</v>
      </c>
      <c r="E22" s="22" t="s">
        <v>199</v>
      </c>
      <c r="F22" s="22"/>
      <c r="G22" s="23"/>
      <c r="H22" s="23">
        <v>29.99</v>
      </c>
      <c r="I22" s="23">
        <v>29.99</v>
      </c>
      <c r="J22" s="24"/>
      <c r="K22" s="72"/>
      <c r="L22" s="155"/>
      <c r="M22" s="72" t="s">
        <v>420</v>
      </c>
      <c r="N22" s="74"/>
      <c r="O22" s="83"/>
      <c r="P22" s="83"/>
      <c r="Q22" s="83"/>
      <c r="R22" s="22">
        <f t="shared" si="0"/>
        <v>1021</v>
      </c>
    </row>
    <row r="23" spans="1:18" s="14" customFormat="1" x14ac:dyDescent="0.25">
      <c r="A23" s="22">
        <v>1022</v>
      </c>
      <c r="B23" s="22" t="s">
        <v>281</v>
      </c>
      <c r="C23" s="22" t="s">
        <v>411</v>
      </c>
      <c r="D23" s="23" t="s">
        <v>200</v>
      </c>
      <c r="E23" s="22" t="s">
        <v>199</v>
      </c>
      <c r="F23" s="22"/>
      <c r="G23" s="23"/>
      <c r="H23" s="23">
        <v>44.99</v>
      </c>
      <c r="I23" s="23">
        <v>44.99</v>
      </c>
      <c r="J23" s="24"/>
      <c r="K23" s="72"/>
      <c r="L23" s="155"/>
      <c r="M23" s="72" t="s">
        <v>420</v>
      </c>
      <c r="N23" s="74"/>
      <c r="O23" s="83"/>
      <c r="P23" s="83"/>
      <c r="Q23" s="83"/>
      <c r="R23" s="22">
        <f t="shared" si="0"/>
        <v>1022</v>
      </c>
    </row>
    <row r="24" spans="1:18" s="14" customFormat="1" x14ac:dyDescent="0.25">
      <c r="A24" s="71">
        <v>1023</v>
      </c>
      <c r="B24" s="22" t="s">
        <v>281</v>
      </c>
      <c r="C24" s="22" t="s">
        <v>411</v>
      </c>
      <c r="D24" s="23" t="s">
        <v>266</v>
      </c>
      <c r="E24" s="22" t="s">
        <v>199</v>
      </c>
      <c r="F24" s="22"/>
      <c r="G24" s="23"/>
      <c r="H24" s="23"/>
      <c r="I24" s="23">
        <v>34.99</v>
      </c>
      <c r="J24" s="24"/>
      <c r="K24" s="72"/>
      <c r="L24" s="155"/>
      <c r="M24" s="72" t="s">
        <v>420</v>
      </c>
      <c r="N24" s="74"/>
      <c r="O24" s="83"/>
      <c r="P24" s="83"/>
      <c r="Q24" s="83"/>
      <c r="R24" s="22">
        <f t="shared" si="0"/>
        <v>1023</v>
      </c>
    </row>
    <row r="25" spans="1:18" s="14" customFormat="1" x14ac:dyDescent="0.25">
      <c r="A25" s="22">
        <v>1024</v>
      </c>
      <c r="B25" s="22" t="s">
        <v>281</v>
      </c>
      <c r="C25" s="22" t="s">
        <v>411</v>
      </c>
      <c r="D25" s="23" t="s">
        <v>266</v>
      </c>
      <c r="E25" s="22" t="s">
        <v>199</v>
      </c>
      <c r="F25" s="22"/>
      <c r="G25" s="23"/>
      <c r="H25" s="23"/>
      <c r="I25" s="23">
        <v>44.99</v>
      </c>
      <c r="J25" s="24"/>
      <c r="K25" s="72"/>
      <c r="L25" s="155"/>
      <c r="M25" s="72" t="s">
        <v>420</v>
      </c>
      <c r="N25" s="74"/>
      <c r="O25" s="83"/>
      <c r="P25" s="83"/>
      <c r="Q25" s="83"/>
      <c r="R25" s="22">
        <f t="shared" si="0"/>
        <v>1024</v>
      </c>
    </row>
    <row r="26" spans="1:18" s="14" customFormat="1" x14ac:dyDescent="0.25">
      <c r="A26" s="71">
        <v>1025</v>
      </c>
      <c r="B26" s="22" t="s">
        <v>281</v>
      </c>
      <c r="C26" s="22" t="s">
        <v>411</v>
      </c>
      <c r="D26" s="23" t="s">
        <v>267</v>
      </c>
      <c r="E26" s="22" t="s">
        <v>199</v>
      </c>
      <c r="F26" s="22"/>
      <c r="G26" s="23"/>
      <c r="H26" s="23"/>
      <c r="I26" s="23">
        <v>34.99</v>
      </c>
      <c r="J26" s="24"/>
      <c r="K26" s="72"/>
      <c r="L26" s="155"/>
      <c r="M26" s="72" t="s">
        <v>420</v>
      </c>
      <c r="N26" s="74"/>
      <c r="O26" s="83"/>
      <c r="P26" s="83"/>
      <c r="Q26" s="83"/>
      <c r="R26" s="22">
        <f t="shared" si="0"/>
        <v>1025</v>
      </c>
    </row>
    <row r="27" spans="1:18" s="14" customFormat="1" x14ac:dyDescent="0.25">
      <c r="A27" s="22">
        <v>1026</v>
      </c>
      <c r="B27" s="22" t="s">
        <v>281</v>
      </c>
      <c r="C27" s="22" t="s">
        <v>411</v>
      </c>
      <c r="D27" s="23" t="s">
        <v>267</v>
      </c>
      <c r="E27" s="22" t="s">
        <v>199</v>
      </c>
      <c r="F27" s="22"/>
      <c r="G27" s="23"/>
      <c r="H27" s="23"/>
      <c r="I27" s="23">
        <v>44.99</v>
      </c>
      <c r="J27" s="24"/>
      <c r="K27" s="72"/>
      <c r="L27" s="155"/>
      <c r="M27" s="72" t="s">
        <v>420</v>
      </c>
      <c r="N27" s="74"/>
      <c r="O27" s="83"/>
      <c r="P27" s="83"/>
      <c r="Q27" s="83"/>
      <c r="R27" s="22">
        <f t="shared" si="0"/>
        <v>1026</v>
      </c>
    </row>
    <row r="28" spans="1:18" s="14" customFormat="1" x14ac:dyDescent="0.25">
      <c r="A28" s="71">
        <v>1027</v>
      </c>
      <c r="B28" s="22" t="s">
        <v>281</v>
      </c>
      <c r="C28" s="22" t="s">
        <v>411</v>
      </c>
      <c r="D28" s="23" t="s">
        <v>268</v>
      </c>
      <c r="E28" s="22" t="s">
        <v>199</v>
      </c>
      <c r="F28" s="22"/>
      <c r="G28" s="23"/>
      <c r="H28" s="23"/>
      <c r="I28" s="23">
        <v>34.99</v>
      </c>
      <c r="J28" s="24"/>
      <c r="K28" s="72"/>
      <c r="L28" s="155"/>
      <c r="M28" s="72" t="s">
        <v>1861</v>
      </c>
      <c r="N28" s="74"/>
      <c r="O28" s="83"/>
      <c r="P28" s="83"/>
      <c r="Q28" s="83"/>
      <c r="R28" s="22">
        <f t="shared" si="0"/>
        <v>1027</v>
      </c>
    </row>
    <row r="29" spans="1:18" s="14" customFormat="1" x14ac:dyDescent="0.25">
      <c r="A29" s="22">
        <v>1028</v>
      </c>
      <c r="B29" s="22" t="s">
        <v>281</v>
      </c>
      <c r="C29" s="22" t="s">
        <v>411</v>
      </c>
      <c r="D29" s="23" t="s">
        <v>268</v>
      </c>
      <c r="E29" s="22" t="s">
        <v>199</v>
      </c>
      <c r="F29" s="22"/>
      <c r="G29" s="23"/>
      <c r="H29" s="23"/>
      <c r="I29" s="23">
        <v>44.99</v>
      </c>
      <c r="J29" s="24"/>
      <c r="K29" s="72"/>
      <c r="L29" s="155"/>
      <c r="M29" s="72" t="s">
        <v>1861</v>
      </c>
      <c r="N29" s="74"/>
      <c r="O29" s="83"/>
      <c r="P29" s="83"/>
      <c r="Q29" s="83"/>
      <c r="R29" s="22">
        <f t="shared" si="0"/>
        <v>1028</v>
      </c>
    </row>
    <row r="30" spans="1:18" s="14" customFormat="1" x14ac:dyDescent="0.25">
      <c r="A30" s="71">
        <v>1029</v>
      </c>
      <c r="B30" s="22" t="s">
        <v>281</v>
      </c>
      <c r="C30" s="22" t="s">
        <v>411</v>
      </c>
      <c r="D30" s="23" t="s">
        <v>269</v>
      </c>
      <c r="E30" s="22" t="s">
        <v>199</v>
      </c>
      <c r="F30" s="22"/>
      <c r="G30" s="23"/>
      <c r="H30" s="23"/>
      <c r="I30" s="23">
        <v>34.99</v>
      </c>
      <c r="J30" s="24"/>
      <c r="K30" s="72"/>
      <c r="L30" s="155"/>
      <c r="M30" s="72" t="s">
        <v>420</v>
      </c>
      <c r="N30" s="74"/>
      <c r="O30" s="83"/>
      <c r="P30" s="83"/>
      <c r="Q30" s="83"/>
      <c r="R30" s="22">
        <f t="shared" si="0"/>
        <v>1029</v>
      </c>
    </row>
    <row r="31" spans="1:18" s="14" customFormat="1" x14ac:dyDescent="0.25">
      <c r="A31" s="22">
        <v>1030</v>
      </c>
      <c r="B31" s="22" t="s">
        <v>281</v>
      </c>
      <c r="C31" s="22" t="s">
        <v>411</v>
      </c>
      <c r="D31" s="23" t="s">
        <v>269</v>
      </c>
      <c r="E31" s="22" t="s">
        <v>199</v>
      </c>
      <c r="F31" s="22"/>
      <c r="G31" s="23"/>
      <c r="H31" s="23"/>
      <c r="I31" s="23">
        <v>44.99</v>
      </c>
      <c r="J31" s="24"/>
      <c r="K31" s="72"/>
      <c r="L31" s="155"/>
      <c r="M31" s="72" t="s">
        <v>420</v>
      </c>
      <c r="N31" s="74"/>
      <c r="O31" s="83"/>
      <c r="P31" s="83"/>
      <c r="Q31" s="83"/>
      <c r="R31" s="22">
        <f t="shared" si="0"/>
        <v>1030</v>
      </c>
    </row>
    <row r="32" spans="1:18" s="14" customFormat="1" x14ac:dyDescent="0.25">
      <c r="A32" s="71">
        <v>1031</v>
      </c>
      <c r="B32" s="22" t="s">
        <v>281</v>
      </c>
      <c r="C32" s="22" t="s">
        <v>411</v>
      </c>
      <c r="D32" s="23" t="s">
        <v>270</v>
      </c>
      <c r="E32" s="22" t="s">
        <v>199</v>
      </c>
      <c r="F32" s="22"/>
      <c r="G32" s="23"/>
      <c r="H32" s="23"/>
      <c r="I32" s="23">
        <v>34.99</v>
      </c>
      <c r="J32" s="24"/>
      <c r="K32" s="72"/>
      <c r="L32" s="155"/>
      <c r="M32" s="72" t="s">
        <v>1685</v>
      </c>
      <c r="N32" s="74"/>
      <c r="O32" s="83"/>
      <c r="P32" s="83"/>
      <c r="Q32" s="83"/>
      <c r="R32" s="22">
        <f t="shared" si="0"/>
        <v>1031</v>
      </c>
    </row>
    <row r="33" spans="1:18" s="14" customFormat="1" x14ac:dyDescent="0.25">
      <c r="A33" s="22">
        <v>1032</v>
      </c>
      <c r="B33" s="22" t="s">
        <v>281</v>
      </c>
      <c r="C33" s="22" t="s">
        <v>411</v>
      </c>
      <c r="D33" s="23" t="s">
        <v>271</v>
      </c>
      <c r="E33" s="22" t="s">
        <v>199</v>
      </c>
      <c r="F33" s="22"/>
      <c r="G33" s="23"/>
      <c r="H33" s="23"/>
      <c r="I33" s="23">
        <v>44.99</v>
      </c>
      <c r="J33" s="24"/>
      <c r="K33" s="72"/>
      <c r="L33" s="155"/>
      <c r="M33" s="72" t="s">
        <v>1685</v>
      </c>
      <c r="N33" s="74"/>
      <c r="O33" s="83"/>
      <c r="P33" s="83"/>
      <c r="Q33" s="83"/>
      <c r="R33" s="22">
        <f t="shared" si="0"/>
        <v>1032</v>
      </c>
    </row>
    <row r="34" spans="1:18" s="14" customFormat="1" x14ac:dyDescent="0.25">
      <c r="A34" s="71">
        <v>1033</v>
      </c>
      <c r="B34" s="22" t="s">
        <v>259</v>
      </c>
      <c r="C34" s="22" t="s">
        <v>411</v>
      </c>
      <c r="D34" s="23" t="s">
        <v>272</v>
      </c>
      <c r="E34" s="22" t="s">
        <v>199</v>
      </c>
      <c r="F34" s="22"/>
      <c r="G34" s="23"/>
      <c r="H34" s="23"/>
      <c r="I34" s="23">
        <v>29.99</v>
      </c>
      <c r="J34" s="24"/>
      <c r="K34" s="72"/>
      <c r="L34" s="155"/>
      <c r="M34" s="72" t="s">
        <v>1865</v>
      </c>
      <c r="N34" s="74"/>
      <c r="O34" s="83"/>
      <c r="P34" s="83"/>
      <c r="Q34" s="83"/>
      <c r="R34" s="22">
        <f t="shared" si="0"/>
        <v>1033</v>
      </c>
    </row>
    <row r="35" spans="1:18" s="14" customFormat="1" x14ac:dyDescent="0.25">
      <c r="A35" s="22">
        <v>1034</v>
      </c>
      <c r="B35" s="22" t="s">
        <v>259</v>
      </c>
      <c r="C35" s="22" t="s">
        <v>411</v>
      </c>
      <c r="D35" s="23" t="s">
        <v>273</v>
      </c>
      <c r="E35" s="22" t="s">
        <v>199</v>
      </c>
      <c r="F35" s="22"/>
      <c r="G35" s="23"/>
      <c r="H35" s="23"/>
      <c r="I35" s="19">
        <v>44.99</v>
      </c>
      <c r="J35" s="24"/>
      <c r="K35" s="72"/>
      <c r="L35" s="155"/>
      <c r="M35" s="72" t="s">
        <v>1865</v>
      </c>
      <c r="N35" s="74"/>
      <c r="O35" s="83"/>
      <c r="P35" s="83"/>
      <c r="Q35" s="83"/>
      <c r="R35" s="22">
        <f t="shared" si="0"/>
        <v>1034</v>
      </c>
    </row>
    <row r="36" spans="1:18" s="14" customFormat="1" x14ac:dyDescent="0.25">
      <c r="A36" s="71">
        <v>1035</v>
      </c>
      <c r="B36" s="22" t="s">
        <v>259</v>
      </c>
      <c r="C36" s="22" t="s">
        <v>411</v>
      </c>
      <c r="D36" s="23" t="s">
        <v>282</v>
      </c>
      <c r="E36" s="22" t="s">
        <v>199</v>
      </c>
      <c r="F36" s="22"/>
      <c r="G36" s="23"/>
      <c r="H36" s="23"/>
      <c r="I36" s="19">
        <v>31.99</v>
      </c>
      <c r="J36" s="24"/>
      <c r="K36" s="72"/>
      <c r="L36" s="155"/>
      <c r="M36" s="72" t="s">
        <v>1658</v>
      </c>
      <c r="N36" s="74"/>
      <c r="O36" s="83"/>
      <c r="P36" s="83"/>
      <c r="Q36" s="83"/>
      <c r="R36" s="22">
        <f t="shared" ref="R36:R65" si="1">A36</f>
        <v>1035</v>
      </c>
    </row>
    <row r="37" spans="1:18" s="14" customFormat="1" x14ac:dyDescent="0.25">
      <c r="A37" s="22">
        <v>1036</v>
      </c>
      <c r="B37" s="22" t="s">
        <v>259</v>
      </c>
      <c r="C37" s="22" t="s">
        <v>411</v>
      </c>
      <c r="D37" s="23" t="s">
        <v>283</v>
      </c>
      <c r="E37" s="22" t="s">
        <v>199</v>
      </c>
      <c r="F37" s="22"/>
      <c r="G37" s="23"/>
      <c r="H37" s="23"/>
      <c r="I37" s="19">
        <v>41.99</v>
      </c>
      <c r="J37" s="24"/>
      <c r="K37" s="72"/>
      <c r="L37" s="155"/>
      <c r="M37" s="72" t="s">
        <v>1658</v>
      </c>
      <c r="N37" s="74"/>
      <c r="O37" s="83"/>
      <c r="P37" s="83"/>
      <c r="Q37" s="83"/>
      <c r="R37" s="22">
        <f t="shared" si="1"/>
        <v>1036</v>
      </c>
    </row>
    <row r="38" spans="1:18" s="14" customFormat="1" x14ac:dyDescent="0.25">
      <c r="A38" s="71">
        <v>1037</v>
      </c>
      <c r="B38" s="22" t="s">
        <v>259</v>
      </c>
      <c r="C38" s="22" t="s">
        <v>411</v>
      </c>
      <c r="D38" s="23" t="s">
        <v>284</v>
      </c>
      <c r="E38" s="22" t="s">
        <v>199</v>
      </c>
      <c r="F38" s="22"/>
      <c r="G38" s="23"/>
      <c r="H38" s="23"/>
      <c r="I38" s="19">
        <v>31.99</v>
      </c>
      <c r="J38" s="24"/>
      <c r="K38" s="72"/>
      <c r="L38" s="155"/>
      <c r="M38" s="72" t="s">
        <v>1695</v>
      </c>
      <c r="N38" s="74"/>
      <c r="O38" s="83"/>
      <c r="P38" s="83"/>
      <c r="Q38" s="83"/>
      <c r="R38" s="22">
        <f t="shared" si="1"/>
        <v>1037</v>
      </c>
    </row>
    <row r="39" spans="1:18" s="14" customFormat="1" x14ac:dyDescent="0.25">
      <c r="A39" s="22">
        <v>1038</v>
      </c>
      <c r="B39" s="22" t="s">
        <v>259</v>
      </c>
      <c r="C39" s="22" t="s">
        <v>411</v>
      </c>
      <c r="D39" s="23" t="s">
        <v>285</v>
      </c>
      <c r="E39" s="22" t="s">
        <v>199</v>
      </c>
      <c r="F39" s="22"/>
      <c r="G39" s="23"/>
      <c r="H39" s="23"/>
      <c r="I39" s="19">
        <v>41.99</v>
      </c>
      <c r="J39" s="24"/>
      <c r="K39" s="72"/>
      <c r="L39" s="155"/>
      <c r="M39" s="72" t="s">
        <v>1695</v>
      </c>
      <c r="N39" s="74"/>
      <c r="O39" s="83"/>
      <c r="P39" s="83"/>
      <c r="Q39" s="83"/>
      <c r="R39" s="22">
        <f t="shared" si="1"/>
        <v>1038</v>
      </c>
    </row>
    <row r="40" spans="1:18" s="14" customFormat="1" x14ac:dyDescent="0.25">
      <c r="A40" s="71">
        <v>1039</v>
      </c>
      <c r="B40" s="22" t="s">
        <v>259</v>
      </c>
      <c r="C40" s="22" t="s">
        <v>411</v>
      </c>
      <c r="D40" s="23" t="s">
        <v>286</v>
      </c>
      <c r="E40" s="22" t="s">
        <v>199</v>
      </c>
      <c r="F40" s="22"/>
      <c r="G40" s="23"/>
      <c r="H40" s="23"/>
      <c r="I40" s="19">
        <v>31.99</v>
      </c>
      <c r="J40" s="24"/>
      <c r="K40" s="72"/>
      <c r="L40" s="155"/>
      <c r="M40" s="72" t="s">
        <v>1479</v>
      </c>
      <c r="N40" s="74"/>
      <c r="O40" s="83"/>
      <c r="P40" s="83"/>
      <c r="Q40" s="83"/>
      <c r="R40" s="22">
        <f t="shared" si="1"/>
        <v>1039</v>
      </c>
    </row>
    <row r="41" spans="1:18" s="14" customFormat="1" ht="30" x14ac:dyDescent="0.25">
      <c r="A41" s="22">
        <v>1040</v>
      </c>
      <c r="B41" s="22" t="s">
        <v>259</v>
      </c>
      <c r="C41" s="22" t="s">
        <v>411</v>
      </c>
      <c r="D41" s="28" t="s">
        <v>287</v>
      </c>
      <c r="E41" s="22" t="s">
        <v>199</v>
      </c>
      <c r="F41" s="22"/>
      <c r="G41" s="23"/>
      <c r="H41" s="23"/>
      <c r="I41" s="19">
        <v>41.99</v>
      </c>
      <c r="J41" s="24"/>
      <c r="K41" s="72"/>
      <c r="L41" s="155"/>
      <c r="M41" s="72" t="s">
        <v>1479</v>
      </c>
      <c r="N41" s="74"/>
      <c r="O41" s="83"/>
      <c r="P41" s="83"/>
      <c r="Q41" s="83"/>
      <c r="R41" s="22">
        <f t="shared" si="1"/>
        <v>1040</v>
      </c>
    </row>
    <row r="42" spans="1:18" s="14" customFormat="1" x14ac:dyDescent="0.25">
      <c r="A42" s="71">
        <v>1041</v>
      </c>
      <c r="B42" s="22" t="s">
        <v>259</v>
      </c>
      <c r="C42" s="22" t="s">
        <v>411</v>
      </c>
      <c r="D42" s="23" t="s">
        <v>288</v>
      </c>
      <c r="E42" s="22" t="s">
        <v>199</v>
      </c>
      <c r="F42" s="22"/>
      <c r="G42" s="23"/>
      <c r="H42" s="23"/>
      <c r="I42" s="19">
        <v>31.99</v>
      </c>
      <c r="J42" s="24"/>
      <c r="K42" s="72"/>
      <c r="L42" s="155"/>
      <c r="M42" s="72" t="s">
        <v>1673</v>
      </c>
      <c r="N42" s="74"/>
      <c r="O42" s="83"/>
      <c r="P42" s="83"/>
      <c r="Q42" s="83"/>
      <c r="R42" s="22">
        <f t="shared" si="1"/>
        <v>1041</v>
      </c>
    </row>
    <row r="43" spans="1:18" s="14" customFormat="1" x14ac:dyDescent="0.25">
      <c r="A43" s="22">
        <v>1042</v>
      </c>
      <c r="B43" s="22" t="s">
        <v>259</v>
      </c>
      <c r="C43" s="22" t="s">
        <v>411</v>
      </c>
      <c r="D43" s="23" t="s">
        <v>289</v>
      </c>
      <c r="E43" s="22" t="s">
        <v>199</v>
      </c>
      <c r="F43" s="22"/>
      <c r="G43" s="23"/>
      <c r="H43" s="23"/>
      <c r="I43" s="19">
        <v>41.99</v>
      </c>
      <c r="J43" s="24"/>
      <c r="K43" s="72"/>
      <c r="L43" s="155"/>
      <c r="M43" s="72" t="s">
        <v>1673</v>
      </c>
      <c r="N43" s="74"/>
      <c r="O43" s="83"/>
      <c r="P43" s="83"/>
      <c r="Q43" s="83"/>
      <c r="R43" s="22">
        <f t="shared" si="1"/>
        <v>1042</v>
      </c>
    </row>
    <row r="44" spans="1:18" s="14" customFormat="1" x14ac:dyDescent="0.25">
      <c r="A44" s="71">
        <v>1043</v>
      </c>
      <c r="B44" s="22" t="s">
        <v>259</v>
      </c>
      <c r="C44" s="22" t="s">
        <v>411</v>
      </c>
      <c r="D44" s="23" t="s">
        <v>290</v>
      </c>
      <c r="E44" s="22" t="s">
        <v>199</v>
      </c>
      <c r="F44" s="22"/>
      <c r="G44" s="23"/>
      <c r="H44" s="23"/>
      <c r="I44" s="19">
        <v>29.99</v>
      </c>
      <c r="J44" s="24"/>
      <c r="K44" s="72"/>
      <c r="L44" s="155"/>
      <c r="M44" s="72" t="s">
        <v>1864</v>
      </c>
      <c r="N44" s="74"/>
      <c r="O44" s="83"/>
      <c r="P44" s="83"/>
      <c r="Q44" s="83"/>
      <c r="R44" s="22">
        <f t="shared" si="1"/>
        <v>1043</v>
      </c>
    </row>
    <row r="45" spans="1:18" s="14" customFormat="1" x14ac:dyDescent="0.25">
      <c r="A45" s="22">
        <v>1044</v>
      </c>
      <c r="B45" s="22" t="s">
        <v>259</v>
      </c>
      <c r="C45" s="22" t="s">
        <v>411</v>
      </c>
      <c r="D45" s="23" t="s">
        <v>291</v>
      </c>
      <c r="E45" s="22" t="s">
        <v>199</v>
      </c>
      <c r="F45" s="22"/>
      <c r="G45" s="23"/>
      <c r="H45" s="23"/>
      <c r="I45" s="19">
        <v>39.99</v>
      </c>
      <c r="J45" s="24"/>
      <c r="K45" s="72"/>
      <c r="L45" s="155"/>
      <c r="M45" s="72" t="s">
        <v>1864</v>
      </c>
      <c r="N45" s="74"/>
      <c r="O45" s="83"/>
      <c r="P45" s="83"/>
      <c r="Q45" s="83"/>
      <c r="R45" s="22">
        <f t="shared" si="1"/>
        <v>1044</v>
      </c>
    </row>
    <row r="46" spans="1:18" s="14" customFormat="1" x14ac:dyDescent="0.25">
      <c r="A46" s="71">
        <v>1045</v>
      </c>
      <c r="B46" s="22" t="s">
        <v>281</v>
      </c>
      <c r="C46" s="22" t="s">
        <v>411</v>
      </c>
      <c r="D46" s="23" t="s">
        <v>274</v>
      </c>
      <c r="E46" s="22" t="s">
        <v>199</v>
      </c>
      <c r="F46" s="22"/>
      <c r="G46" s="23"/>
      <c r="H46" s="23"/>
      <c r="I46" s="19">
        <v>34.99</v>
      </c>
      <c r="J46" s="24"/>
      <c r="K46" s="72"/>
      <c r="L46" s="155"/>
      <c r="M46" s="72" t="s">
        <v>420</v>
      </c>
      <c r="N46" s="74"/>
      <c r="O46" s="83"/>
      <c r="P46" s="83"/>
      <c r="Q46" s="83"/>
      <c r="R46" s="22">
        <f t="shared" si="1"/>
        <v>1045</v>
      </c>
    </row>
    <row r="47" spans="1:18" s="14" customFormat="1" x14ac:dyDescent="0.25">
      <c r="A47" s="22">
        <v>1046</v>
      </c>
      <c r="B47" s="22" t="s">
        <v>281</v>
      </c>
      <c r="C47" s="22" t="s">
        <v>411</v>
      </c>
      <c r="D47" s="23" t="s">
        <v>274</v>
      </c>
      <c r="E47" s="22" t="s">
        <v>199</v>
      </c>
      <c r="F47" s="22"/>
      <c r="G47" s="23"/>
      <c r="H47" s="23"/>
      <c r="I47" s="19">
        <v>44.99</v>
      </c>
      <c r="J47" s="24"/>
      <c r="K47" s="72"/>
      <c r="L47" s="155"/>
      <c r="M47" s="72" t="s">
        <v>420</v>
      </c>
      <c r="N47" s="74"/>
      <c r="O47" s="83"/>
      <c r="P47" s="83"/>
      <c r="Q47" s="83"/>
      <c r="R47" s="22">
        <f t="shared" si="1"/>
        <v>1046</v>
      </c>
    </row>
    <row r="48" spans="1:18" s="14" customFormat="1" x14ac:dyDescent="0.25">
      <c r="A48" s="71">
        <v>1047</v>
      </c>
      <c r="B48" s="22" t="s">
        <v>259</v>
      </c>
      <c r="C48" s="22" t="s">
        <v>411</v>
      </c>
      <c r="D48" s="23" t="s">
        <v>292</v>
      </c>
      <c r="E48" s="22" t="s">
        <v>199</v>
      </c>
      <c r="F48" s="22"/>
      <c r="G48" s="23"/>
      <c r="H48" s="23"/>
      <c r="I48" s="19">
        <v>32.99</v>
      </c>
      <c r="J48" s="24"/>
      <c r="K48" s="72"/>
      <c r="L48" s="155"/>
      <c r="M48" s="72" t="s">
        <v>1496</v>
      </c>
      <c r="N48" s="74"/>
      <c r="O48" s="83"/>
      <c r="P48" s="83"/>
      <c r="Q48" s="83"/>
      <c r="R48" s="22">
        <f t="shared" si="1"/>
        <v>1047</v>
      </c>
    </row>
    <row r="49" spans="1:18" s="14" customFormat="1" x14ac:dyDescent="0.25">
      <c r="A49" s="22">
        <v>1048</v>
      </c>
      <c r="B49" s="22" t="s">
        <v>259</v>
      </c>
      <c r="C49" s="22" t="s">
        <v>411</v>
      </c>
      <c r="D49" s="23" t="s">
        <v>292</v>
      </c>
      <c r="E49" s="22" t="s">
        <v>199</v>
      </c>
      <c r="F49" s="22"/>
      <c r="G49" s="23"/>
      <c r="H49" s="23"/>
      <c r="I49" s="19">
        <v>42.99</v>
      </c>
      <c r="J49" s="24"/>
      <c r="K49" s="72"/>
      <c r="L49" s="155"/>
      <c r="M49" s="72" t="s">
        <v>1496</v>
      </c>
      <c r="N49" s="74"/>
      <c r="O49" s="83"/>
      <c r="P49" s="83"/>
      <c r="Q49" s="83"/>
      <c r="R49" s="22">
        <f t="shared" si="1"/>
        <v>1048</v>
      </c>
    </row>
    <row r="50" spans="1:18" s="14" customFormat="1" x14ac:dyDescent="0.25">
      <c r="A50" s="71">
        <v>1049</v>
      </c>
      <c r="B50" s="22" t="s">
        <v>281</v>
      </c>
      <c r="C50" s="22" t="s">
        <v>411</v>
      </c>
      <c r="D50" s="23" t="s">
        <v>294</v>
      </c>
      <c r="E50" s="22" t="s">
        <v>199</v>
      </c>
      <c r="F50" s="22"/>
      <c r="G50" s="23"/>
      <c r="H50" s="23"/>
      <c r="I50" s="19">
        <v>34.99</v>
      </c>
      <c r="J50" s="24"/>
      <c r="K50" s="72"/>
      <c r="L50" s="155"/>
      <c r="M50" s="72" t="s">
        <v>420</v>
      </c>
      <c r="N50" s="74"/>
      <c r="O50" s="83"/>
      <c r="P50" s="83"/>
      <c r="Q50" s="83"/>
      <c r="R50" s="22">
        <f t="shared" si="1"/>
        <v>1049</v>
      </c>
    </row>
    <row r="51" spans="1:18" s="14" customFormat="1" x14ac:dyDescent="0.25">
      <c r="A51" s="22">
        <v>1050</v>
      </c>
      <c r="B51" s="22" t="s">
        <v>281</v>
      </c>
      <c r="C51" s="22" t="s">
        <v>411</v>
      </c>
      <c r="D51" s="23" t="s">
        <v>294</v>
      </c>
      <c r="E51" s="22" t="s">
        <v>199</v>
      </c>
      <c r="F51" s="22"/>
      <c r="G51" s="23"/>
      <c r="H51" s="23"/>
      <c r="I51" s="19">
        <v>44.99</v>
      </c>
      <c r="J51" s="24"/>
      <c r="K51" s="72"/>
      <c r="L51" s="155"/>
      <c r="M51" s="72" t="s">
        <v>420</v>
      </c>
      <c r="N51" s="74"/>
      <c r="O51" s="83"/>
      <c r="P51" s="83"/>
      <c r="Q51" s="83"/>
      <c r="R51" s="22">
        <f t="shared" si="1"/>
        <v>1050</v>
      </c>
    </row>
    <row r="52" spans="1:18" s="14" customFormat="1" x14ac:dyDescent="0.25">
      <c r="A52" s="71">
        <v>1051</v>
      </c>
      <c r="B52" s="22" t="s">
        <v>259</v>
      </c>
      <c r="C52" s="22" t="s">
        <v>411</v>
      </c>
      <c r="D52" s="23" t="s">
        <v>293</v>
      </c>
      <c r="E52" s="22" t="s">
        <v>199</v>
      </c>
      <c r="F52" s="22"/>
      <c r="G52" s="23"/>
      <c r="H52" s="23"/>
      <c r="I52" s="19">
        <v>34.99</v>
      </c>
      <c r="J52" s="24"/>
      <c r="K52" s="72"/>
      <c r="L52" s="155"/>
      <c r="M52" s="72" t="s">
        <v>1492</v>
      </c>
      <c r="N52" s="74"/>
      <c r="O52" s="83"/>
      <c r="P52" s="83"/>
      <c r="Q52" s="83"/>
      <c r="R52" s="22">
        <f t="shared" si="1"/>
        <v>1051</v>
      </c>
    </row>
    <row r="53" spans="1:18" s="14" customFormat="1" x14ac:dyDescent="0.25">
      <c r="A53" s="22">
        <v>1052</v>
      </c>
      <c r="B53" s="22" t="s">
        <v>259</v>
      </c>
      <c r="C53" s="22" t="s">
        <v>411</v>
      </c>
      <c r="D53" s="23" t="s">
        <v>295</v>
      </c>
      <c r="E53" s="22" t="s">
        <v>199</v>
      </c>
      <c r="F53" s="22"/>
      <c r="G53" s="23"/>
      <c r="H53" s="23"/>
      <c r="I53" s="19">
        <v>44.99</v>
      </c>
      <c r="J53" s="24"/>
      <c r="K53" s="72"/>
      <c r="L53" s="155"/>
      <c r="M53" s="72" t="s">
        <v>1492</v>
      </c>
      <c r="N53" s="74"/>
      <c r="O53" s="83"/>
      <c r="P53" s="83"/>
      <c r="Q53" s="83"/>
      <c r="R53" s="22">
        <f t="shared" si="1"/>
        <v>1052</v>
      </c>
    </row>
    <row r="54" spans="1:18" s="14" customFormat="1" x14ac:dyDescent="0.25">
      <c r="A54" s="71">
        <v>1053</v>
      </c>
      <c r="B54" s="22" t="s">
        <v>281</v>
      </c>
      <c r="C54" s="22" t="s">
        <v>411</v>
      </c>
      <c r="D54" s="23" t="s">
        <v>275</v>
      </c>
      <c r="E54" s="22" t="s">
        <v>199</v>
      </c>
      <c r="F54" s="22"/>
      <c r="G54" s="23"/>
      <c r="H54" s="23"/>
      <c r="I54" s="19">
        <v>29.99</v>
      </c>
      <c r="J54" s="24"/>
      <c r="K54" s="72"/>
      <c r="L54" s="155"/>
      <c r="M54" s="72" t="s">
        <v>1860</v>
      </c>
      <c r="N54" s="74"/>
      <c r="O54" s="83"/>
      <c r="P54" s="83"/>
      <c r="Q54" s="83"/>
      <c r="R54" s="22">
        <f t="shared" si="1"/>
        <v>1053</v>
      </c>
    </row>
    <row r="55" spans="1:18" s="14" customFormat="1" ht="30" x14ac:dyDescent="0.25">
      <c r="A55" s="22">
        <v>1054</v>
      </c>
      <c r="B55" s="22" t="s">
        <v>281</v>
      </c>
      <c r="C55" s="22" t="s">
        <v>411</v>
      </c>
      <c r="D55" s="28" t="s">
        <v>276</v>
      </c>
      <c r="E55" s="22" t="s">
        <v>199</v>
      </c>
      <c r="F55" s="22"/>
      <c r="G55" s="23"/>
      <c r="H55" s="23"/>
      <c r="I55" s="19">
        <v>39.99</v>
      </c>
      <c r="J55" s="24"/>
      <c r="K55" s="72"/>
      <c r="L55" s="155"/>
      <c r="M55" s="72" t="s">
        <v>1860</v>
      </c>
      <c r="N55" s="74"/>
      <c r="O55" s="83"/>
      <c r="P55" s="83"/>
      <c r="Q55" s="83"/>
      <c r="R55" s="22">
        <f t="shared" si="1"/>
        <v>1054</v>
      </c>
    </row>
    <row r="56" spans="1:18" s="14" customFormat="1" x14ac:dyDescent="0.25">
      <c r="A56" s="71">
        <v>1055</v>
      </c>
      <c r="B56" s="22" t="s">
        <v>281</v>
      </c>
      <c r="C56" s="22" t="s">
        <v>411</v>
      </c>
      <c r="D56" s="23" t="s">
        <v>277</v>
      </c>
      <c r="E56" s="22" t="s">
        <v>199</v>
      </c>
      <c r="F56" s="22"/>
      <c r="G56" s="23"/>
      <c r="H56" s="23"/>
      <c r="I56" s="19">
        <v>34.99</v>
      </c>
      <c r="J56" s="24"/>
      <c r="K56" s="72"/>
      <c r="L56" s="155"/>
      <c r="M56" s="72" t="s">
        <v>1859</v>
      </c>
      <c r="N56" s="74"/>
      <c r="O56" s="83"/>
      <c r="P56" s="83"/>
      <c r="Q56" s="83"/>
      <c r="R56" s="22">
        <f t="shared" si="1"/>
        <v>1055</v>
      </c>
    </row>
    <row r="57" spans="1:18" s="14" customFormat="1" x14ac:dyDescent="0.25">
      <c r="A57" s="22">
        <v>1056</v>
      </c>
      <c r="B57" s="22" t="s">
        <v>281</v>
      </c>
      <c r="C57" s="22" t="s">
        <v>411</v>
      </c>
      <c r="D57" s="23" t="s">
        <v>278</v>
      </c>
      <c r="E57" s="22" t="s">
        <v>199</v>
      </c>
      <c r="F57" s="22"/>
      <c r="G57" s="23"/>
      <c r="H57" s="23"/>
      <c r="I57" s="19">
        <v>44.99</v>
      </c>
      <c r="J57" s="24"/>
      <c r="K57" s="72"/>
      <c r="L57" s="155"/>
      <c r="M57" s="72" t="s">
        <v>1859</v>
      </c>
      <c r="N57" s="74"/>
      <c r="O57" s="83"/>
      <c r="P57" s="83"/>
      <c r="Q57" s="83"/>
      <c r="R57" s="22">
        <f t="shared" si="1"/>
        <v>1056</v>
      </c>
    </row>
    <row r="58" spans="1:18" s="14" customFormat="1" x14ac:dyDescent="0.25">
      <c r="A58" s="22">
        <v>1057</v>
      </c>
      <c r="B58" s="22"/>
      <c r="C58" s="22"/>
      <c r="D58" s="23"/>
      <c r="E58" s="22"/>
      <c r="F58" s="22"/>
      <c r="G58" s="23"/>
      <c r="H58" s="23"/>
      <c r="I58" s="19"/>
      <c r="J58" s="24"/>
      <c r="K58" s="72"/>
      <c r="L58" s="155"/>
      <c r="M58" s="72"/>
      <c r="N58" s="74"/>
      <c r="O58" s="83"/>
      <c r="P58" s="83"/>
      <c r="Q58" s="83"/>
      <c r="R58" s="22">
        <f t="shared" si="1"/>
        <v>1057</v>
      </c>
    </row>
    <row r="59" spans="1:18" s="14" customFormat="1" x14ac:dyDescent="0.25">
      <c r="A59" s="71">
        <v>1058</v>
      </c>
      <c r="B59" s="22" t="s">
        <v>259</v>
      </c>
      <c r="C59" s="22" t="s">
        <v>411</v>
      </c>
      <c r="D59" s="23" t="s">
        <v>279</v>
      </c>
      <c r="E59" s="22" t="s">
        <v>199</v>
      </c>
      <c r="F59" s="22"/>
      <c r="G59" s="23"/>
      <c r="H59" s="23"/>
      <c r="I59" s="19">
        <v>34.99</v>
      </c>
      <c r="J59" s="24"/>
      <c r="K59" s="72"/>
      <c r="L59" s="155"/>
      <c r="M59" s="72" t="s">
        <v>1767</v>
      </c>
      <c r="N59" s="74"/>
      <c r="O59" s="83"/>
      <c r="P59" s="83"/>
      <c r="Q59" s="83"/>
      <c r="R59" s="22">
        <f t="shared" si="1"/>
        <v>1058</v>
      </c>
    </row>
    <row r="60" spans="1:18" s="14" customFormat="1" x14ac:dyDescent="0.25">
      <c r="A60" s="22">
        <v>1059</v>
      </c>
      <c r="B60" s="22" t="s">
        <v>259</v>
      </c>
      <c r="C60" s="22" t="s">
        <v>411</v>
      </c>
      <c r="D60" s="23" t="s">
        <v>280</v>
      </c>
      <c r="E60" s="22" t="s">
        <v>199</v>
      </c>
      <c r="F60" s="22"/>
      <c r="G60" s="23"/>
      <c r="H60" s="23"/>
      <c r="I60" s="19">
        <v>44.99</v>
      </c>
      <c r="J60" s="24"/>
      <c r="K60" s="72"/>
      <c r="L60" s="155"/>
      <c r="M60" s="72" t="s">
        <v>1767</v>
      </c>
      <c r="N60" s="74"/>
      <c r="O60" s="83"/>
      <c r="P60" s="83"/>
      <c r="Q60" s="83"/>
      <c r="R60" s="22">
        <f t="shared" si="1"/>
        <v>1059</v>
      </c>
    </row>
    <row r="61" spans="1:18" s="14" customFormat="1" x14ac:dyDescent="0.25">
      <c r="A61" s="71">
        <v>1060</v>
      </c>
      <c r="B61" s="22" t="s">
        <v>281</v>
      </c>
      <c r="C61" s="22" t="s">
        <v>411</v>
      </c>
      <c r="D61" s="23" t="s">
        <v>934</v>
      </c>
      <c r="E61" s="22" t="s">
        <v>199</v>
      </c>
      <c r="F61" s="22"/>
      <c r="G61" s="23"/>
      <c r="H61" s="23"/>
      <c r="I61" s="19">
        <v>31.99</v>
      </c>
      <c r="J61" s="24"/>
      <c r="K61" s="72"/>
      <c r="L61" s="155"/>
      <c r="M61" s="72" t="s">
        <v>1701</v>
      </c>
      <c r="N61" s="74"/>
      <c r="O61" s="83"/>
      <c r="P61" s="83"/>
      <c r="Q61" s="83"/>
      <c r="R61" s="22">
        <f t="shared" si="1"/>
        <v>1060</v>
      </c>
    </row>
    <row r="62" spans="1:18" s="14" customFormat="1" x14ac:dyDescent="0.25">
      <c r="A62" s="22">
        <v>1061</v>
      </c>
      <c r="B62" s="22" t="s">
        <v>281</v>
      </c>
      <c r="C62" s="22" t="s">
        <v>411</v>
      </c>
      <c r="D62" s="23" t="s">
        <v>935</v>
      </c>
      <c r="E62" s="22" t="s">
        <v>199</v>
      </c>
      <c r="F62" s="22"/>
      <c r="G62" s="23"/>
      <c r="H62" s="23"/>
      <c r="I62" s="19">
        <v>41.99</v>
      </c>
      <c r="J62" s="24"/>
      <c r="K62" s="72"/>
      <c r="L62" s="155"/>
      <c r="M62" s="72" t="s">
        <v>1701</v>
      </c>
      <c r="N62" s="74"/>
      <c r="O62" s="83"/>
      <c r="P62" s="83"/>
      <c r="Q62" s="83"/>
      <c r="R62" s="22">
        <f t="shared" si="1"/>
        <v>1061</v>
      </c>
    </row>
    <row r="63" spans="1:18" s="14" customFormat="1" x14ac:dyDescent="0.25">
      <c r="A63" s="71">
        <v>1062</v>
      </c>
      <c r="B63" s="22" t="s">
        <v>259</v>
      </c>
      <c r="C63" s="22" t="s">
        <v>411</v>
      </c>
      <c r="D63" s="23" t="s">
        <v>1862</v>
      </c>
      <c r="E63" s="22" t="s">
        <v>199</v>
      </c>
      <c r="F63" s="22"/>
      <c r="G63" s="23"/>
      <c r="H63" s="23"/>
      <c r="I63" s="19">
        <v>31.99</v>
      </c>
      <c r="J63" s="24"/>
      <c r="K63" s="72"/>
      <c r="L63" s="155"/>
      <c r="M63" s="73" t="s">
        <v>2075</v>
      </c>
      <c r="N63" s="74"/>
      <c r="O63" s="83"/>
      <c r="P63" s="83"/>
      <c r="Q63" s="83"/>
      <c r="R63" s="22">
        <f t="shared" si="1"/>
        <v>1062</v>
      </c>
    </row>
    <row r="64" spans="1:18" s="14" customFormat="1" x14ac:dyDescent="0.25">
      <c r="A64" s="71">
        <v>1063</v>
      </c>
      <c r="B64" s="22" t="s">
        <v>259</v>
      </c>
      <c r="C64" s="22" t="s">
        <v>411</v>
      </c>
      <c r="D64" s="23" t="s">
        <v>1863</v>
      </c>
      <c r="E64" s="22" t="s">
        <v>199</v>
      </c>
      <c r="F64" s="22"/>
      <c r="G64" s="23"/>
      <c r="H64" s="23"/>
      <c r="I64" s="19">
        <v>41.99</v>
      </c>
      <c r="J64" s="24"/>
      <c r="K64" s="72"/>
      <c r="L64" s="155"/>
      <c r="M64" s="73" t="s">
        <v>2075</v>
      </c>
      <c r="N64" s="74"/>
      <c r="O64" s="83"/>
      <c r="P64" s="83"/>
      <c r="Q64" s="83"/>
      <c r="R64" s="22">
        <f t="shared" si="1"/>
        <v>1063</v>
      </c>
    </row>
    <row r="65" spans="1:18" s="14" customFormat="1" x14ac:dyDescent="0.25">
      <c r="A65" s="71">
        <v>1064</v>
      </c>
      <c r="B65" s="22" t="s">
        <v>281</v>
      </c>
      <c r="C65" s="22" t="s">
        <v>1866</v>
      </c>
      <c r="D65" s="23" t="s">
        <v>936</v>
      </c>
      <c r="E65" s="22" t="s">
        <v>199</v>
      </c>
      <c r="F65" s="22"/>
      <c r="G65" s="23"/>
      <c r="H65" s="23"/>
      <c r="I65" s="19">
        <v>19.989999999999998</v>
      </c>
      <c r="J65" s="24"/>
      <c r="K65" s="72" t="s">
        <v>1867</v>
      </c>
      <c r="L65" s="155"/>
      <c r="M65" s="72" t="s">
        <v>1701</v>
      </c>
      <c r="N65" s="74"/>
      <c r="O65" s="83"/>
      <c r="P65" s="83"/>
      <c r="Q65" s="83"/>
      <c r="R65" s="22">
        <f t="shared" si="1"/>
        <v>1064</v>
      </c>
    </row>
    <row r="66" spans="1:18" s="14" customFormat="1" x14ac:dyDescent="0.25">
      <c r="A66" s="22"/>
      <c r="B66" s="22"/>
      <c r="C66" s="22"/>
      <c r="D66" s="23"/>
      <c r="E66" s="22"/>
      <c r="F66" s="22"/>
      <c r="G66" s="23"/>
      <c r="H66" s="23"/>
      <c r="I66" s="19"/>
      <c r="J66" s="24"/>
      <c r="K66" s="72"/>
      <c r="L66" s="155"/>
      <c r="M66" s="72"/>
      <c r="N66" s="74"/>
      <c r="O66" s="83"/>
      <c r="P66" s="83"/>
      <c r="Q66" s="83"/>
      <c r="R66" s="22"/>
    </row>
    <row r="67" spans="1:18" s="14" customFormat="1" x14ac:dyDescent="0.25">
      <c r="A67" s="22">
        <v>2001</v>
      </c>
      <c r="B67" s="22" t="s">
        <v>281</v>
      </c>
      <c r="C67" s="22"/>
      <c r="D67" s="23" t="s">
        <v>462</v>
      </c>
      <c r="E67" s="22" t="s">
        <v>199</v>
      </c>
      <c r="F67" s="22"/>
      <c r="G67" s="23"/>
      <c r="H67" s="23"/>
      <c r="I67" s="19"/>
      <c r="J67" s="24"/>
      <c r="K67" s="72" t="s">
        <v>454</v>
      </c>
      <c r="L67" s="155"/>
      <c r="M67" s="72"/>
      <c r="N67" s="74"/>
      <c r="O67" s="83"/>
      <c r="P67" s="83"/>
      <c r="Q67" s="83"/>
      <c r="R67" s="22">
        <f>A67</f>
        <v>2001</v>
      </c>
    </row>
    <row r="68" spans="1:18" s="14" customFormat="1" x14ac:dyDescent="0.25">
      <c r="A68" s="22"/>
      <c r="B68" s="22"/>
      <c r="C68" s="22"/>
      <c r="D68" s="23"/>
      <c r="E68" s="22"/>
      <c r="F68" s="22"/>
      <c r="G68" s="23"/>
      <c r="H68" s="23"/>
      <c r="I68" s="19"/>
      <c r="J68" s="24"/>
      <c r="K68" s="72"/>
      <c r="L68" s="155"/>
      <c r="M68" s="72"/>
      <c r="N68" s="74"/>
      <c r="O68" s="83"/>
      <c r="P68" s="83"/>
      <c r="Q68" s="83"/>
      <c r="R68" s="22"/>
    </row>
    <row r="69" spans="1:18" s="14" customFormat="1" x14ac:dyDescent="0.25">
      <c r="A69" s="47"/>
      <c r="B69" s="47"/>
      <c r="C69" s="47"/>
      <c r="D69" s="47"/>
      <c r="E69" s="47"/>
      <c r="F69" s="47"/>
      <c r="G69" s="47"/>
      <c r="H69" s="47"/>
      <c r="I69" s="29"/>
      <c r="J69" s="48"/>
      <c r="K69" s="48"/>
      <c r="L69" s="156"/>
      <c r="M69" s="48"/>
      <c r="N69" s="48"/>
      <c r="O69" s="102"/>
      <c r="P69" s="102"/>
      <c r="Q69" s="102"/>
      <c r="R69" s="48"/>
    </row>
    <row r="70" spans="1:18" s="14" customFormat="1" ht="60" x14ac:dyDescent="0.25">
      <c r="A70" s="22">
        <v>21001</v>
      </c>
      <c r="B70" s="22" t="s">
        <v>7</v>
      </c>
      <c r="C70" s="135" t="s">
        <v>1900</v>
      </c>
      <c r="D70" s="28" t="s">
        <v>1927</v>
      </c>
      <c r="E70" s="22" t="s">
        <v>778</v>
      </c>
      <c r="F70" s="22" t="s">
        <v>23</v>
      </c>
      <c r="G70" s="186">
        <v>4</v>
      </c>
      <c r="H70" s="23">
        <v>49.99</v>
      </c>
      <c r="I70" s="19"/>
      <c r="J70" s="10" t="s">
        <v>805</v>
      </c>
      <c r="K70" s="136" t="s">
        <v>1392</v>
      </c>
      <c r="L70" s="155">
        <v>11</v>
      </c>
      <c r="M70" s="72"/>
      <c r="N70" s="74"/>
      <c r="O70" s="83">
        <v>39.99</v>
      </c>
      <c r="P70" s="83"/>
      <c r="Q70" s="83">
        <v>49.99</v>
      </c>
      <c r="R70" s="22">
        <f>A70</f>
        <v>21001</v>
      </c>
    </row>
    <row r="71" spans="1:18" s="14" customFormat="1" ht="60" x14ac:dyDescent="0.25">
      <c r="A71" s="22">
        <v>22001</v>
      </c>
      <c r="B71" s="22" t="s">
        <v>45</v>
      </c>
      <c r="C71" s="135" t="s">
        <v>1900</v>
      </c>
      <c r="D71" s="28" t="s">
        <v>1928</v>
      </c>
      <c r="E71" s="22" t="s">
        <v>778</v>
      </c>
      <c r="F71" s="22" t="s">
        <v>23</v>
      </c>
      <c r="G71" s="186">
        <v>4</v>
      </c>
      <c r="H71" s="23">
        <v>49.99</v>
      </c>
      <c r="I71" s="19"/>
      <c r="J71" s="10" t="s">
        <v>805</v>
      </c>
      <c r="K71" s="136" t="s">
        <v>1393</v>
      </c>
      <c r="L71" s="155">
        <v>11</v>
      </c>
      <c r="M71" s="72"/>
      <c r="N71" s="74"/>
      <c r="O71" s="83">
        <v>39.99</v>
      </c>
      <c r="P71" s="83"/>
      <c r="Q71" s="83">
        <v>49.99</v>
      </c>
      <c r="R71" s="22">
        <f>A71</f>
        <v>22001</v>
      </c>
    </row>
    <row r="72" spans="1:18" s="14" customFormat="1" ht="60" x14ac:dyDescent="0.25">
      <c r="A72" s="22">
        <v>23001</v>
      </c>
      <c r="B72" s="22" t="s">
        <v>38</v>
      </c>
      <c r="C72" s="135" t="s">
        <v>1900</v>
      </c>
      <c r="D72" s="28" t="s">
        <v>1929</v>
      </c>
      <c r="E72" s="22" t="s">
        <v>778</v>
      </c>
      <c r="F72" s="22" t="s">
        <v>23</v>
      </c>
      <c r="G72" s="186">
        <v>5</v>
      </c>
      <c r="H72" s="23">
        <v>49.99</v>
      </c>
      <c r="I72" s="19"/>
      <c r="J72" s="10" t="s">
        <v>805</v>
      </c>
      <c r="K72" s="136" t="s">
        <v>1395</v>
      </c>
      <c r="L72" s="155">
        <v>14</v>
      </c>
      <c r="M72" s="76"/>
      <c r="N72" s="76"/>
      <c r="O72" s="83">
        <v>39.99</v>
      </c>
      <c r="P72" s="103"/>
      <c r="Q72" s="103">
        <v>49.99</v>
      </c>
      <c r="R72" s="22">
        <f>A72</f>
        <v>23001</v>
      </c>
    </row>
    <row r="73" spans="1:18" s="14" customFormat="1" ht="45" x14ac:dyDescent="0.25">
      <c r="A73" s="22">
        <v>24001</v>
      </c>
      <c r="B73" s="22" t="s">
        <v>13</v>
      </c>
      <c r="C73" s="135" t="s">
        <v>1900</v>
      </c>
      <c r="D73" s="28" t="s">
        <v>1930</v>
      </c>
      <c r="E73" s="22" t="s">
        <v>778</v>
      </c>
      <c r="F73" s="22" t="s">
        <v>23</v>
      </c>
      <c r="G73" s="186">
        <v>3</v>
      </c>
      <c r="H73" s="23">
        <v>49.99</v>
      </c>
      <c r="I73" s="19"/>
      <c r="J73" s="10" t="s">
        <v>805</v>
      </c>
      <c r="K73" s="136" t="s">
        <v>1394</v>
      </c>
      <c r="L73" s="155">
        <v>11</v>
      </c>
      <c r="M73" s="72"/>
      <c r="N73" s="74"/>
      <c r="O73" s="83">
        <v>39.99</v>
      </c>
      <c r="P73" s="83"/>
      <c r="Q73" s="83">
        <v>49.99</v>
      </c>
      <c r="R73" s="22">
        <f>A73</f>
        <v>24001</v>
      </c>
    </row>
    <row r="74" spans="1:18" s="14" customFormat="1" x14ac:dyDescent="0.25">
      <c r="A74" s="22"/>
      <c r="B74" s="22"/>
      <c r="C74" s="22"/>
      <c r="D74" s="23"/>
      <c r="E74" s="22"/>
      <c r="F74" s="22"/>
      <c r="G74" s="23"/>
      <c r="H74" s="23"/>
      <c r="I74" s="19"/>
      <c r="J74" s="24"/>
      <c r="K74" s="74"/>
      <c r="L74" s="155"/>
      <c r="M74" s="74"/>
      <c r="N74" s="74"/>
      <c r="O74" s="83"/>
      <c r="P74" s="83"/>
      <c r="Q74" s="83"/>
      <c r="R74" s="22"/>
    </row>
    <row r="75" spans="1:18" ht="165" x14ac:dyDescent="0.25">
      <c r="A75" s="71">
        <v>25001</v>
      </c>
      <c r="B75" s="5" t="s">
        <v>5</v>
      </c>
      <c r="C75" s="4" t="s">
        <v>88</v>
      </c>
      <c r="D75" s="17" t="s">
        <v>322</v>
      </c>
      <c r="E75" s="22" t="s">
        <v>778</v>
      </c>
      <c r="F75" s="4" t="s">
        <v>6</v>
      </c>
      <c r="G75" s="182">
        <v>17</v>
      </c>
      <c r="H75" s="7"/>
      <c r="I75" s="19">
        <v>99.99</v>
      </c>
      <c r="J75" s="10" t="s">
        <v>805</v>
      </c>
      <c r="K75" s="73" t="s">
        <v>1396</v>
      </c>
      <c r="L75" s="183"/>
      <c r="M75" s="73" t="s">
        <v>2027</v>
      </c>
      <c r="N75" s="125"/>
      <c r="O75" s="85"/>
      <c r="P75" s="85"/>
      <c r="Q75" s="85"/>
      <c r="R75" s="22">
        <f>A75</f>
        <v>25001</v>
      </c>
    </row>
    <row r="76" spans="1:18" s="14" customFormat="1" x14ac:dyDescent="0.25">
      <c r="A76" s="22"/>
      <c r="B76" s="22"/>
      <c r="C76" s="22"/>
      <c r="D76" s="23"/>
      <c r="E76" s="22"/>
      <c r="F76" s="22"/>
      <c r="G76" s="23"/>
      <c r="H76" s="23"/>
      <c r="I76" s="19"/>
      <c r="J76" s="24"/>
      <c r="K76" s="74"/>
      <c r="L76" s="155"/>
      <c r="M76" s="74"/>
      <c r="N76" s="74"/>
      <c r="O76" s="83"/>
      <c r="P76" s="83"/>
      <c r="Q76" s="83"/>
      <c r="R76" s="22"/>
    </row>
    <row r="77" spans="1:18" s="3" customFormat="1" x14ac:dyDescent="0.25">
      <c r="A77" s="95"/>
      <c r="B77" s="95"/>
      <c r="C77" s="95"/>
      <c r="D77" s="95"/>
      <c r="E77" s="95"/>
      <c r="F77" s="95"/>
      <c r="G77" s="95"/>
      <c r="H77" s="95"/>
      <c r="I77" s="95"/>
      <c r="J77" s="95"/>
      <c r="K77" s="95"/>
      <c r="L77" s="157"/>
      <c r="M77" s="95"/>
      <c r="N77" s="126"/>
      <c r="O77" s="104"/>
      <c r="P77" s="118"/>
      <c r="Q77" s="118"/>
      <c r="R77" s="95"/>
    </row>
    <row r="78" spans="1:18" x14ac:dyDescent="0.25">
      <c r="A78" s="71">
        <v>31001</v>
      </c>
      <c r="B78" s="4" t="s">
        <v>7</v>
      </c>
      <c r="C78" s="16" t="s">
        <v>57</v>
      </c>
      <c r="D78" s="4" t="s">
        <v>627</v>
      </c>
      <c r="E78" s="4" t="s">
        <v>8</v>
      </c>
      <c r="F78" s="4" t="s">
        <v>23</v>
      </c>
      <c r="G78" s="71">
        <v>1</v>
      </c>
      <c r="H78" s="7">
        <v>7.99</v>
      </c>
      <c r="I78" s="19">
        <v>7.99</v>
      </c>
      <c r="J78" s="10">
        <v>30</v>
      </c>
      <c r="K78" s="73" t="s">
        <v>76</v>
      </c>
      <c r="L78" s="152">
        <v>5</v>
      </c>
      <c r="M78" s="73" t="s">
        <v>420</v>
      </c>
      <c r="N78" s="125"/>
      <c r="O78" s="85">
        <v>6.99</v>
      </c>
      <c r="P78" s="85">
        <v>5</v>
      </c>
      <c r="Q78" s="85">
        <v>6.99</v>
      </c>
      <c r="R78" s="22">
        <f t="shared" ref="R78:R141" si="2">A78</f>
        <v>31001</v>
      </c>
    </row>
    <row r="79" spans="1:18" s="14" customFormat="1" x14ac:dyDescent="0.25">
      <c r="A79" s="16">
        <v>31002</v>
      </c>
      <c r="B79" s="16" t="s">
        <v>7</v>
      </c>
      <c r="C79" s="16" t="s">
        <v>56</v>
      </c>
      <c r="D79" s="16" t="s">
        <v>626</v>
      </c>
      <c r="E79" s="22" t="s">
        <v>1081</v>
      </c>
      <c r="F79" s="16"/>
      <c r="G79" s="71">
        <v>2</v>
      </c>
      <c r="H79" s="19">
        <v>8.99</v>
      </c>
      <c r="I79" s="19"/>
      <c r="J79" s="10"/>
      <c r="K79" s="73" t="s">
        <v>885</v>
      </c>
      <c r="L79" s="152"/>
      <c r="M79" s="73"/>
      <c r="N79" s="125"/>
      <c r="O79" s="85">
        <v>6.99</v>
      </c>
      <c r="P79" s="85">
        <v>4.5</v>
      </c>
      <c r="Q79" s="85">
        <v>7.99</v>
      </c>
      <c r="R79" s="22">
        <f t="shared" si="2"/>
        <v>31002</v>
      </c>
    </row>
    <row r="80" spans="1:18" s="14" customFormat="1" x14ac:dyDescent="0.25">
      <c r="A80" s="16">
        <v>31003</v>
      </c>
      <c r="B80" s="16" t="s">
        <v>7</v>
      </c>
      <c r="C80" s="16" t="s">
        <v>56</v>
      </c>
      <c r="D80" s="16" t="s">
        <v>625</v>
      </c>
      <c r="E80" s="16" t="s">
        <v>42</v>
      </c>
      <c r="F80" s="16"/>
      <c r="G80" s="71">
        <v>2</v>
      </c>
      <c r="H80" s="19">
        <v>7.99</v>
      </c>
      <c r="I80" s="19"/>
      <c r="J80" s="10"/>
      <c r="K80" s="73" t="s">
        <v>885</v>
      </c>
      <c r="L80" s="152"/>
      <c r="M80" s="73"/>
      <c r="N80" s="125"/>
      <c r="O80" s="85">
        <v>5.99</v>
      </c>
      <c r="P80" s="85">
        <v>4</v>
      </c>
      <c r="Q80" s="85">
        <v>6.99</v>
      </c>
      <c r="R80" s="22">
        <f t="shared" si="2"/>
        <v>31003</v>
      </c>
    </row>
    <row r="81" spans="1:18" s="3" customFormat="1" x14ac:dyDescent="0.25">
      <c r="A81" s="71">
        <v>31004</v>
      </c>
      <c r="B81" s="4" t="s">
        <v>7</v>
      </c>
      <c r="C81" s="4" t="s">
        <v>94</v>
      </c>
      <c r="D81" s="4" t="s">
        <v>624</v>
      </c>
      <c r="E81" s="4" t="s">
        <v>15</v>
      </c>
      <c r="F81" s="4" t="s">
        <v>23</v>
      </c>
      <c r="G81" s="71">
        <v>1</v>
      </c>
      <c r="H81" s="7">
        <v>27.99</v>
      </c>
      <c r="I81" s="19">
        <v>27.99</v>
      </c>
      <c r="J81" s="10">
        <v>50</v>
      </c>
      <c r="K81" s="73" t="s">
        <v>76</v>
      </c>
      <c r="L81" s="152">
        <v>7</v>
      </c>
      <c r="M81" s="73" t="s">
        <v>420</v>
      </c>
      <c r="N81" s="125"/>
      <c r="O81" s="85">
        <v>19.989999999999998</v>
      </c>
      <c r="P81" s="85">
        <v>15.5</v>
      </c>
      <c r="Q81" s="85">
        <v>24.99</v>
      </c>
      <c r="R81" s="22">
        <f t="shared" si="2"/>
        <v>31004</v>
      </c>
    </row>
    <row r="82" spans="1:18" s="3" customFormat="1" x14ac:dyDescent="0.25">
      <c r="A82" s="71">
        <v>31005</v>
      </c>
      <c r="B82" s="4" t="s">
        <v>7</v>
      </c>
      <c r="C82" s="16" t="s">
        <v>94</v>
      </c>
      <c r="D82" s="4" t="s">
        <v>623</v>
      </c>
      <c r="E82" s="4" t="s">
        <v>18</v>
      </c>
      <c r="F82" s="4" t="s">
        <v>23</v>
      </c>
      <c r="G82" s="71">
        <v>1</v>
      </c>
      <c r="H82" s="7">
        <v>14.99</v>
      </c>
      <c r="I82" s="19">
        <v>14.99</v>
      </c>
      <c r="J82" s="10">
        <v>40</v>
      </c>
      <c r="K82" s="75" t="s">
        <v>76</v>
      </c>
      <c r="L82" s="153">
        <v>4</v>
      </c>
      <c r="M82" s="75" t="s">
        <v>420</v>
      </c>
      <c r="N82" s="124"/>
      <c r="O82" s="84">
        <v>11.99</v>
      </c>
      <c r="P82" s="84">
        <v>8.5</v>
      </c>
      <c r="Q82" s="84">
        <v>12.99</v>
      </c>
      <c r="R82" s="22">
        <f t="shared" si="2"/>
        <v>31005</v>
      </c>
    </row>
    <row r="83" spans="1:18" s="3" customFormat="1" x14ac:dyDescent="0.25">
      <c r="A83" s="71">
        <v>31006</v>
      </c>
      <c r="B83" s="4" t="s">
        <v>7</v>
      </c>
      <c r="C83" s="16" t="s">
        <v>94</v>
      </c>
      <c r="D83" s="16" t="s">
        <v>1063</v>
      </c>
      <c r="E83" s="4" t="s">
        <v>18</v>
      </c>
      <c r="F83" s="4" t="s">
        <v>23</v>
      </c>
      <c r="G83" s="71">
        <v>1</v>
      </c>
      <c r="H83" s="7">
        <v>16.989999999999998</v>
      </c>
      <c r="I83" s="19">
        <v>16.989999999999998</v>
      </c>
      <c r="J83" s="10">
        <v>40</v>
      </c>
      <c r="K83" s="73" t="s">
        <v>76</v>
      </c>
      <c r="L83" s="152">
        <v>6</v>
      </c>
      <c r="M83" s="73" t="s">
        <v>420</v>
      </c>
      <c r="N83" s="125"/>
      <c r="O83" s="85">
        <v>12.99</v>
      </c>
      <c r="P83" s="85">
        <v>9.5</v>
      </c>
      <c r="Q83" s="85">
        <v>14.99</v>
      </c>
      <c r="R83" s="22">
        <f t="shared" si="2"/>
        <v>31006</v>
      </c>
    </row>
    <row r="84" spans="1:18" s="3" customFormat="1" x14ac:dyDescent="0.25">
      <c r="A84" s="71">
        <v>31007</v>
      </c>
      <c r="B84" s="4" t="s">
        <v>7</v>
      </c>
      <c r="C84" s="16" t="s">
        <v>94</v>
      </c>
      <c r="D84" s="4" t="s">
        <v>622</v>
      </c>
      <c r="E84" s="4" t="s">
        <v>15</v>
      </c>
      <c r="F84" s="4" t="s">
        <v>23</v>
      </c>
      <c r="G84" s="71">
        <v>1</v>
      </c>
      <c r="H84" s="7">
        <v>27.99</v>
      </c>
      <c r="I84" s="19">
        <v>27.99</v>
      </c>
      <c r="J84" s="10">
        <v>50</v>
      </c>
      <c r="K84" s="73" t="s">
        <v>76</v>
      </c>
      <c r="L84" s="152">
        <v>9</v>
      </c>
      <c r="M84" s="73" t="s">
        <v>420</v>
      </c>
      <c r="N84" s="125"/>
      <c r="O84" s="85">
        <v>21.99</v>
      </c>
      <c r="P84" s="85">
        <v>15.5</v>
      </c>
      <c r="Q84" s="85">
        <v>24.99</v>
      </c>
      <c r="R84" s="22">
        <f t="shared" si="2"/>
        <v>31007</v>
      </c>
    </row>
    <row r="85" spans="1:18" s="3" customFormat="1" x14ac:dyDescent="0.25">
      <c r="A85" s="71">
        <v>31008</v>
      </c>
      <c r="B85" s="4" t="s">
        <v>7</v>
      </c>
      <c r="C85" s="16" t="s">
        <v>94</v>
      </c>
      <c r="D85" s="4" t="s">
        <v>621</v>
      </c>
      <c r="E85" s="4" t="s">
        <v>18</v>
      </c>
      <c r="F85" s="4" t="s">
        <v>23</v>
      </c>
      <c r="G85" s="71">
        <v>1</v>
      </c>
      <c r="H85" s="7">
        <v>16.989999999999998</v>
      </c>
      <c r="I85" s="19">
        <v>16.989999999999998</v>
      </c>
      <c r="J85" s="10">
        <v>40</v>
      </c>
      <c r="K85" s="75" t="s">
        <v>76</v>
      </c>
      <c r="L85" s="153">
        <v>4</v>
      </c>
      <c r="M85" s="75" t="s">
        <v>420</v>
      </c>
      <c r="N85" s="124"/>
      <c r="O85" s="84">
        <v>12.99</v>
      </c>
      <c r="P85" s="84">
        <v>9</v>
      </c>
      <c r="Q85" s="84">
        <v>14.99</v>
      </c>
      <c r="R85" s="22">
        <f t="shared" si="2"/>
        <v>31008</v>
      </c>
    </row>
    <row r="86" spans="1:18" s="14" customFormat="1" ht="30" x14ac:dyDescent="0.25">
      <c r="A86" s="16">
        <v>31009</v>
      </c>
      <c r="B86" s="16" t="s">
        <v>7</v>
      </c>
      <c r="C86" s="51" t="s">
        <v>56</v>
      </c>
      <c r="D86" s="51" t="s">
        <v>463</v>
      </c>
      <c r="E86" s="22" t="s">
        <v>1081</v>
      </c>
      <c r="F86" s="16"/>
      <c r="G86" s="71">
        <v>2</v>
      </c>
      <c r="H86" s="19"/>
      <c r="I86" s="19"/>
      <c r="J86" s="10"/>
      <c r="K86" s="73" t="s">
        <v>1404</v>
      </c>
      <c r="L86" s="152"/>
      <c r="M86" s="75"/>
      <c r="N86" s="124"/>
      <c r="O86" s="84"/>
      <c r="P86" s="84">
        <v>6</v>
      </c>
      <c r="Q86" s="84"/>
      <c r="R86" s="22">
        <f t="shared" si="2"/>
        <v>31009</v>
      </c>
    </row>
    <row r="87" spans="1:18" s="14" customFormat="1" x14ac:dyDescent="0.25">
      <c r="A87" s="16">
        <v>31010</v>
      </c>
      <c r="B87" s="16" t="s">
        <v>7</v>
      </c>
      <c r="C87" s="16" t="s">
        <v>56</v>
      </c>
      <c r="D87" s="16" t="s">
        <v>620</v>
      </c>
      <c r="E87" s="16" t="s">
        <v>42</v>
      </c>
      <c r="F87" s="16" t="s">
        <v>23</v>
      </c>
      <c r="G87" s="71">
        <v>2</v>
      </c>
      <c r="H87" s="19">
        <v>8.99</v>
      </c>
      <c r="I87" s="19"/>
      <c r="J87" s="10"/>
      <c r="K87" s="75" t="s">
        <v>1405</v>
      </c>
      <c r="L87" s="153">
        <v>2</v>
      </c>
      <c r="M87" s="75"/>
      <c r="N87" s="124"/>
      <c r="O87" s="84">
        <v>6.99</v>
      </c>
      <c r="P87" s="84"/>
      <c r="Q87" s="84">
        <v>7.99</v>
      </c>
      <c r="R87" s="22">
        <f t="shared" si="2"/>
        <v>31010</v>
      </c>
    </row>
    <row r="88" spans="1:18" s="14" customFormat="1" ht="30" x14ac:dyDescent="0.25">
      <c r="A88" s="16">
        <v>31011</v>
      </c>
      <c r="B88" s="16" t="s">
        <v>7</v>
      </c>
      <c r="C88" s="16" t="s">
        <v>56</v>
      </c>
      <c r="D88" s="17" t="s">
        <v>786</v>
      </c>
      <c r="E88" s="22" t="s">
        <v>1081</v>
      </c>
      <c r="F88" s="70" t="s">
        <v>23</v>
      </c>
      <c r="G88" s="71">
        <v>2</v>
      </c>
      <c r="H88" s="19"/>
      <c r="I88" s="19"/>
      <c r="J88" s="10"/>
      <c r="K88" s="78" t="s">
        <v>1406</v>
      </c>
      <c r="L88" s="158"/>
      <c r="M88" s="77"/>
      <c r="N88" s="127"/>
      <c r="O88" s="84">
        <v>11.99</v>
      </c>
      <c r="P88" s="119"/>
      <c r="Q88" s="119"/>
      <c r="R88" s="22">
        <f t="shared" si="2"/>
        <v>31011</v>
      </c>
    </row>
    <row r="89" spans="1:18" s="14" customFormat="1" ht="30" x14ac:dyDescent="0.25">
      <c r="A89" s="16">
        <v>31012</v>
      </c>
      <c r="B89" s="16" t="s">
        <v>7</v>
      </c>
      <c r="C89" s="51" t="s">
        <v>56</v>
      </c>
      <c r="D89" s="53" t="s">
        <v>787</v>
      </c>
      <c r="E89" s="16" t="s">
        <v>42</v>
      </c>
      <c r="F89" s="70" t="s">
        <v>23</v>
      </c>
      <c r="G89" s="71">
        <v>2</v>
      </c>
      <c r="H89" s="19"/>
      <c r="I89" s="19"/>
      <c r="J89" s="10"/>
      <c r="K89" s="73" t="s">
        <v>1407</v>
      </c>
      <c r="L89" s="152"/>
      <c r="M89" s="73"/>
      <c r="N89" s="125"/>
      <c r="O89" s="85"/>
      <c r="P89" s="85"/>
      <c r="Q89" s="85"/>
      <c r="R89" s="22">
        <f t="shared" si="2"/>
        <v>31012</v>
      </c>
    </row>
    <row r="90" spans="1:18" s="14" customFormat="1" x14ac:dyDescent="0.25">
      <c r="A90" s="71">
        <v>31013</v>
      </c>
      <c r="B90" s="16" t="s">
        <v>7</v>
      </c>
      <c r="C90" s="16" t="s">
        <v>94</v>
      </c>
      <c r="D90" s="16" t="s">
        <v>619</v>
      </c>
      <c r="E90" s="16" t="s">
        <v>8</v>
      </c>
      <c r="F90" s="16" t="s">
        <v>23</v>
      </c>
      <c r="G90" s="71">
        <v>1</v>
      </c>
      <c r="H90" s="19">
        <v>10.99</v>
      </c>
      <c r="I90" s="19">
        <v>10.99</v>
      </c>
      <c r="J90" s="10">
        <v>30</v>
      </c>
      <c r="K90" s="75" t="s">
        <v>76</v>
      </c>
      <c r="L90" s="153">
        <v>6</v>
      </c>
      <c r="M90" s="75" t="s">
        <v>420</v>
      </c>
      <c r="N90" s="124"/>
      <c r="O90" s="84">
        <v>8.99</v>
      </c>
      <c r="P90" s="84">
        <v>6.5</v>
      </c>
      <c r="Q90" s="84">
        <v>9.99</v>
      </c>
      <c r="R90" s="22">
        <f t="shared" si="2"/>
        <v>31013</v>
      </c>
    </row>
    <row r="91" spans="1:18" s="3" customFormat="1" ht="30" x14ac:dyDescent="0.25">
      <c r="A91" s="71">
        <v>31014</v>
      </c>
      <c r="B91" s="4" t="s">
        <v>7</v>
      </c>
      <c r="C91" s="16" t="s">
        <v>94</v>
      </c>
      <c r="D91" s="4" t="s">
        <v>618</v>
      </c>
      <c r="E91" s="4" t="s">
        <v>19</v>
      </c>
      <c r="F91" s="4" t="s">
        <v>23</v>
      </c>
      <c r="G91" s="71">
        <v>6</v>
      </c>
      <c r="H91" s="7">
        <v>29.99</v>
      </c>
      <c r="I91" s="19">
        <v>29.99</v>
      </c>
      <c r="J91" s="10">
        <v>30</v>
      </c>
      <c r="K91" s="73" t="s">
        <v>1408</v>
      </c>
      <c r="L91" s="152">
        <v>6</v>
      </c>
      <c r="M91" s="75" t="s">
        <v>420</v>
      </c>
      <c r="N91" s="124"/>
      <c r="O91" s="84">
        <v>24.99</v>
      </c>
      <c r="P91" s="84">
        <v>16</v>
      </c>
      <c r="Q91" s="84">
        <v>24.99</v>
      </c>
      <c r="R91" s="22">
        <f t="shared" si="2"/>
        <v>31014</v>
      </c>
    </row>
    <row r="92" spans="1:18" s="3" customFormat="1" x14ac:dyDescent="0.25">
      <c r="A92" s="71">
        <v>31015</v>
      </c>
      <c r="B92" s="4" t="s">
        <v>7</v>
      </c>
      <c r="C92" s="16" t="s">
        <v>94</v>
      </c>
      <c r="D92" s="4" t="s">
        <v>617</v>
      </c>
      <c r="E92" s="4" t="s">
        <v>42</v>
      </c>
      <c r="F92" s="4" t="s">
        <v>23</v>
      </c>
      <c r="G92" s="71">
        <v>2</v>
      </c>
      <c r="H92" s="7">
        <v>9.99</v>
      </c>
      <c r="I92" s="19">
        <v>9.99</v>
      </c>
      <c r="J92" s="10">
        <v>30</v>
      </c>
      <c r="K92" s="75" t="s">
        <v>76</v>
      </c>
      <c r="L92" s="153">
        <v>2</v>
      </c>
      <c r="M92" s="75" t="s">
        <v>420</v>
      </c>
      <c r="N92" s="124"/>
      <c r="O92" s="84">
        <v>7.99</v>
      </c>
      <c r="P92" s="84">
        <v>6</v>
      </c>
      <c r="Q92" s="84">
        <v>8.99</v>
      </c>
      <c r="R92" s="22">
        <f t="shared" si="2"/>
        <v>31015</v>
      </c>
    </row>
    <row r="93" spans="1:18" x14ac:dyDescent="0.25">
      <c r="A93" s="71">
        <v>31016</v>
      </c>
      <c r="B93" s="4" t="s">
        <v>7</v>
      </c>
      <c r="C93" s="4" t="s">
        <v>74</v>
      </c>
      <c r="D93" s="55" t="s">
        <v>616</v>
      </c>
      <c r="E93" s="4" t="s">
        <v>10</v>
      </c>
      <c r="F93" s="4" t="s">
        <v>23</v>
      </c>
      <c r="G93" s="71">
        <v>1</v>
      </c>
      <c r="H93" s="8">
        <v>8.99</v>
      </c>
      <c r="I93" s="20">
        <v>8.99</v>
      </c>
      <c r="J93" s="11">
        <v>30</v>
      </c>
      <c r="K93" s="73" t="s">
        <v>76</v>
      </c>
      <c r="L93" s="152">
        <v>3</v>
      </c>
      <c r="M93" s="73" t="s">
        <v>420</v>
      </c>
      <c r="N93" s="125" t="s">
        <v>1110</v>
      </c>
      <c r="O93" s="85">
        <v>7.99</v>
      </c>
      <c r="P93" s="85">
        <v>6</v>
      </c>
      <c r="Q93" s="85">
        <v>7.99</v>
      </c>
      <c r="R93" s="22">
        <f t="shared" si="2"/>
        <v>31016</v>
      </c>
    </row>
    <row r="94" spans="1:18" s="14" customFormat="1" ht="30" x14ac:dyDescent="0.25">
      <c r="A94" s="71">
        <v>31017</v>
      </c>
      <c r="B94" s="16" t="s">
        <v>7</v>
      </c>
      <c r="C94" s="16" t="s">
        <v>94</v>
      </c>
      <c r="D94" s="17" t="s">
        <v>615</v>
      </c>
      <c r="E94" s="16" t="s">
        <v>19</v>
      </c>
      <c r="F94" s="16" t="s">
        <v>23</v>
      </c>
      <c r="G94" s="71">
        <v>6</v>
      </c>
      <c r="H94" s="20">
        <v>27.99</v>
      </c>
      <c r="I94" s="20">
        <v>27.99</v>
      </c>
      <c r="J94" s="11">
        <v>30</v>
      </c>
      <c r="K94" s="73" t="s">
        <v>1403</v>
      </c>
      <c r="L94" s="152">
        <v>6</v>
      </c>
      <c r="M94" s="73" t="s">
        <v>420</v>
      </c>
      <c r="N94" s="125"/>
      <c r="O94" s="85">
        <v>24.99</v>
      </c>
      <c r="P94" s="85">
        <v>12</v>
      </c>
      <c r="Q94" s="85">
        <v>24.99</v>
      </c>
      <c r="R94" s="22">
        <f t="shared" si="2"/>
        <v>31017</v>
      </c>
    </row>
    <row r="95" spans="1:18" s="3" customFormat="1" x14ac:dyDescent="0.25">
      <c r="A95" s="4">
        <v>31018</v>
      </c>
      <c r="B95" s="4" t="s">
        <v>7</v>
      </c>
      <c r="C95" s="4" t="s">
        <v>56</v>
      </c>
      <c r="D95" s="4" t="s">
        <v>614</v>
      </c>
      <c r="E95" s="4" t="s">
        <v>19</v>
      </c>
      <c r="F95" s="4" t="s">
        <v>23</v>
      </c>
      <c r="G95" s="187">
        <v>6</v>
      </c>
      <c r="H95" s="7">
        <v>27.99</v>
      </c>
      <c r="I95" s="19"/>
      <c r="J95" s="10"/>
      <c r="K95" s="75" t="s">
        <v>1409</v>
      </c>
      <c r="L95" s="153">
        <v>6</v>
      </c>
      <c r="M95" s="75"/>
      <c r="N95" s="124"/>
      <c r="O95" s="84">
        <v>21.99</v>
      </c>
      <c r="P95" s="84">
        <v>12</v>
      </c>
      <c r="Q95" s="84">
        <v>24.99</v>
      </c>
      <c r="R95" s="22">
        <f t="shared" si="2"/>
        <v>31018</v>
      </c>
    </row>
    <row r="96" spans="1:18" s="3" customFormat="1" ht="30" x14ac:dyDescent="0.25">
      <c r="A96" s="71">
        <v>31019</v>
      </c>
      <c r="B96" s="4" t="s">
        <v>7</v>
      </c>
      <c r="C96" s="16" t="s">
        <v>94</v>
      </c>
      <c r="D96" s="4" t="s">
        <v>613</v>
      </c>
      <c r="E96" s="4" t="s">
        <v>19</v>
      </c>
      <c r="F96" s="4" t="s">
        <v>23</v>
      </c>
      <c r="G96" s="71">
        <v>6</v>
      </c>
      <c r="H96" s="7">
        <v>42.99</v>
      </c>
      <c r="I96" s="19">
        <v>42.99</v>
      </c>
      <c r="J96" s="10">
        <v>30</v>
      </c>
      <c r="K96" s="73" t="s">
        <v>878</v>
      </c>
      <c r="L96" s="152">
        <v>5</v>
      </c>
      <c r="M96" s="73" t="s">
        <v>420</v>
      </c>
      <c r="N96" s="125" t="s">
        <v>1110</v>
      </c>
      <c r="O96" s="85">
        <v>36.99</v>
      </c>
      <c r="P96" s="85">
        <v>24</v>
      </c>
      <c r="Q96" s="85">
        <v>39.99</v>
      </c>
      <c r="R96" s="22">
        <f t="shared" si="2"/>
        <v>31019</v>
      </c>
    </row>
    <row r="97" spans="1:18" s="3" customFormat="1" ht="30" x14ac:dyDescent="0.25">
      <c r="A97" s="71">
        <v>31020</v>
      </c>
      <c r="B97" s="4" t="s">
        <v>7</v>
      </c>
      <c r="C97" s="16" t="s">
        <v>57</v>
      </c>
      <c r="D97" s="5" t="s">
        <v>612</v>
      </c>
      <c r="E97" s="4" t="s">
        <v>8</v>
      </c>
      <c r="F97" s="4" t="s">
        <v>23</v>
      </c>
      <c r="G97" s="71">
        <v>1</v>
      </c>
      <c r="H97" s="7">
        <v>8.99</v>
      </c>
      <c r="I97" s="19">
        <v>7.99</v>
      </c>
      <c r="J97" s="10">
        <v>30</v>
      </c>
      <c r="K97" s="75" t="s">
        <v>76</v>
      </c>
      <c r="L97" s="153">
        <v>6</v>
      </c>
      <c r="M97" s="75" t="s">
        <v>420</v>
      </c>
      <c r="N97" s="124"/>
      <c r="O97" s="84">
        <v>7.99</v>
      </c>
      <c r="P97" s="84">
        <v>5</v>
      </c>
      <c r="Q97" s="84">
        <v>7.99</v>
      </c>
      <c r="R97" s="22">
        <f t="shared" si="2"/>
        <v>31020</v>
      </c>
    </row>
    <row r="98" spans="1:18" s="14" customFormat="1" x14ac:dyDescent="0.25">
      <c r="A98" s="71">
        <v>31021</v>
      </c>
      <c r="B98" s="16" t="s">
        <v>7</v>
      </c>
      <c r="C98" s="16" t="s">
        <v>94</v>
      </c>
      <c r="D98" s="17" t="s">
        <v>611</v>
      </c>
      <c r="E98" s="16" t="s">
        <v>8</v>
      </c>
      <c r="F98" s="16" t="s">
        <v>23</v>
      </c>
      <c r="G98" s="71">
        <v>1</v>
      </c>
      <c r="H98" s="19">
        <v>8.99</v>
      </c>
      <c r="I98" s="19">
        <v>8.99</v>
      </c>
      <c r="J98" s="10">
        <v>30</v>
      </c>
      <c r="K98" s="75" t="s">
        <v>76</v>
      </c>
      <c r="L98" s="153">
        <v>6</v>
      </c>
      <c r="M98" s="75" t="s">
        <v>420</v>
      </c>
      <c r="N98" s="124"/>
      <c r="O98" s="84">
        <v>7.99</v>
      </c>
      <c r="P98" s="84">
        <v>4.5</v>
      </c>
      <c r="Q98" s="84">
        <v>7.99</v>
      </c>
      <c r="R98" s="22">
        <f t="shared" si="2"/>
        <v>31021</v>
      </c>
    </row>
    <row r="99" spans="1:18" s="3" customFormat="1" ht="30" x14ac:dyDescent="0.25">
      <c r="A99" s="71">
        <v>31022</v>
      </c>
      <c r="B99" s="4" t="s">
        <v>7</v>
      </c>
      <c r="C99" s="16" t="s">
        <v>94</v>
      </c>
      <c r="D99" s="55" t="s">
        <v>14</v>
      </c>
      <c r="E99" s="4" t="s">
        <v>15</v>
      </c>
      <c r="F99" s="4" t="s">
        <v>23</v>
      </c>
      <c r="G99" s="71">
        <v>1</v>
      </c>
      <c r="H99" s="7">
        <v>30.99</v>
      </c>
      <c r="I99" s="19">
        <v>30.99</v>
      </c>
      <c r="J99" s="10">
        <v>50</v>
      </c>
      <c r="K99" s="73" t="s">
        <v>937</v>
      </c>
      <c r="L99" s="152">
        <v>10</v>
      </c>
      <c r="M99" s="73" t="s">
        <v>420</v>
      </c>
      <c r="N99" s="125" t="s">
        <v>1110</v>
      </c>
      <c r="O99" s="85">
        <v>24.99</v>
      </c>
      <c r="P99" s="85">
        <v>16</v>
      </c>
      <c r="Q99" s="85">
        <v>27.99</v>
      </c>
      <c r="R99" s="22">
        <f t="shared" si="2"/>
        <v>31022</v>
      </c>
    </row>
    <row r="100" spans="1:18" s="3" customFormat="1" ht="30" x14ac:dyDescent="0.25">
      <c r="A100" s="71">
        <v>31023</v>
      </c>
      <c r="B100" s="4" t="s">
        <v>7</v>
      </c>
      <c r="C100" s="4" t="s">
        <v>91</v>
      </c>
      <c r="D100" s="17" t="s">
        <v>610</v>
      </c>
      <c r="E100" s="4" t="s">
        <v>20</v>
      </c>
      <c r="F100" s="4" t="s">
        <v>23</v>
      </c>
      <c r="G100" s="71">
        <v>2</v>
      </c>
      <c r="H100" s="7">
        <v>19.989999999999998</v>
      </c>
      <c r="I100" s="19">
        <v>19.989999999999998</v>
      </c>
      <c r="J100" s="10">
        <v>30</v>
      </c>
      <c r="K100" s="75" t="s">
        <v>76</v>
      </c>
      <c r="L100" s="153">
        <v>3</v>
      </c>
      <c r="M100" s="75" t="s">
        <v>420</v>
      </c>
      <c r="N100" s="125" t="s">
        <v>1110</v>
      </c>
      <c r="O100" s="84">
        <v>14.99</v>
      </c>
      <c r="P100" s="84">
        <v>10</v>
      </c>
      <c r="Q100" s="84">
        <v>16.989999999999998</v>
      </c>
      <c r="R100" s="22">
        <f t="shared" si="2"/>
        <v>31023</v>
      </c>
    </row>
    <row r="101" spans="1:18" s="3" customFormat="1" ht="30" x14ac:dyDescent="0.25">
      <c r="A101" s="71">
        <v>31024</v>
      </c>
      <c r="B101" s="4" t="s">
        <v>7</v>
      </c>
      <c r="C101" s="4" t="s">
        <v>74</v>
      </c>
      <c r="D101" s="17" t="s">
        <v>609</v>
      </c>
      <c r="E101" s="4" t="s">
        <v>10</v>
      </c>
      <c r="F101" s="4" t="s">
        <v>23</v>
      </c>
      <c r="G101" s="71">
        <v>3</v>
      </c>
      <c r="H101" s="8">
        <v>17.989999999999998</v>
      </c>
      <c r="I101" s="20">
        <v>17.989999999999998</v>
      </c>
      <c r="J101" s="11">
        <v>30</v>
      </c>
      <c r="K101" s="73" t="s">
        <v>76</v>
      </c>
      <c r="L101" s="152">
        <v>3</v>
      </c>
      <c r="M101" s="73" t="s">
        <v>420</v>
      </c>
      <c r="N101" s="125"/>
      <c r="O101" s="85">
        <v>13.99</v>
      </c>
      <c r="P101" s="85">
        <v>10</v>
      </c>
      <c r="Q101" s="85">
        <v>16.989999999999998</v>
      </c>
      <c r="R101" s="22">
        <f t="shared" si="2"/>
        <v>31024</v>
      </c>
    </row>
    <row r="102" spans="1:18" s="14" customFormat="1" x14ac:dyDescent="0.25">
      <c r="A102" s="71">
        <v>31025</v>
      </c>
      <c r="B102" s="16" t="s">
        <v>7</v>
      </c>
      <c r="C102" s="16" t="s">
        <v>94</v>
      </c>
      <c r="D102" s="55" t="s">
        <v>99</v>
      </c>
      <c r="E102" s="16" t="s">
        <v>15</v>
      </c>
      <c r="F102" s="16" t="s">
        <v>23</v>
      </c>
      <c r="G102" s="71">
        <v>1</v>
      </c>
      <c r="H102" s="20">
        <v>34.99</v>
      </c>
      <c r="I102" s="20">
        <v>34.99</v>
      </c>
      <c r="J102" s="11">
        <v>50</v>
      </c>
      <c r="K102" s="73" t="s">
        <v>384</v>
      </c>
      <c r="L102" s="152">
        <v>9</v>
      </c>
      <c r="M102" s="73" t="s">
        <v>420</v>
      </c>
      <c r="N102" s="125"/>
      <c r="O102" s="85">
        <v>27.99</v>
      </c>
      <c r="P102" s="85">
        <v>18</v>
      </c>
      <c r="Q102" s="85">
        <v>31.99</v>
      </c>
      <c r="R102" s="22">
        <f t="shared" si="2"/>
        <v>31025</v>
      </c>
    </row>
    <row r="103" spans="1:18" s="14" customFormat="1" x14ac:dyDescent="0.25">
      <c r="A103" s="71">
        <v>31026</v>
      </c>
      <c r="B103" s="16" t="s">
        <v>7</v>
      </c>
      <c r="C103" s="16" t="s">
        <v>91</v>
      </c>
      <c r="D103" s="16" t="s">
        <v>608</v>
      </c>
      <c r="E103" s="16" t="s">
        <v>344</v>
      </c>
      <c r="F103" s="16" t="s">
        <v>23</v>
      </c>
      <c r="G103" s="71">
        <v>2</v>
      </c>
      <c r="H103" s="20">
        <v>19.989999999999998</v>
      </c>
      <c r="I103" s="20">
        <v>19.989999999999998</v>
      </c>
      <c r="J103" s="11" t="s">
        <v>406</v>
      </c>
      <c r="K103" s="73" t="s">
        <v>76</v>
      </c>
      <c r="L103" s="152">
        <v>2</v>
      </c>
      <c r="M103" s="73" t="s">
        <v>420</v>
      </c>
      <c r="N103" s="125"/>
      <c r="O103" s="85">
        <v>11.99</v>
      </c>
      <c r="P103" s="85">
        <v>9</v>
      </c>
      <c r="Q103" s="85">
        <v>14.99</v>
      </c>
      <c r="R103" s="22">
        <f t="shared" si="2"/>
        <v>31026</v>
      </c>
    </row>
    <row r="104" spans="1:18" s="3" customFormat="1" x14ac:dyDescent="0.25">
      <c r="A104" s="71">
        <v>31027</v>
      </c>
      <c r="B104" s="4" t="s">
        <v>7</v>
      </c>
      <c r="C104" s="16" t="s">
        <v>63</v>
      </c>
      <c r="D104" s="55" t="s">
        <v>102</v>
      </c>
      <c r="E104" s="4" t="s">
        <v>18</v>
      </c>
      <c r="F104" s="4" t="s">
        <v>23</v>
      </c>
      <c r="G104" s="71">
        <v>1</v>
      </c>
      <c r="H104" s="7">
        <v>16.989999999999998</v>
      </c>
      <c r="I104" s="19">
        <v>16.989999999999998</v>
      </c>
      <c r="J104" s="10">
        <v>40</v>
      </c>
      <c r="K104" s="75" t="s">
        <v>76</v>
      </c>
      <c r="L104" s="153">
        <v>6</v>
      </c>
      <c r="M104" s="75" t="s">
        <v>420</v>
      </c>
      <c r="N104" s="124"/>
      <c r="O104" s="84">
        <v>11.99</v>
      </c>
      <c r="P104" s="84">
        <v>9</v>
      </c>
      <c r="Q104" s="84">
        <v>14.99</v>
      </c>
      <c r="R104" s="22">
        <f t="shared" si="2"/>
        <v>31027</v>
      </c>
    </row>
    <row r="105" spans="1:18" s="3" customFormat="1" x14ac:dyDescent="0.25">
      <c r="A105" s="71">
        <v>31028</v>
      </c>
      <c r="B105" s="4" t="s">
        <v>7</v>
      </c>
      <c r="C105" s="4" t="s">
        <v>74</v>
      </c>
      <c r="D105" s="55" t="s">
        <v>607</v>
      </c>
      <c r="E105" s="4" t="s">
        <v>10</v>
      </c>
      <c r="F105" s="4" t="s">
        <v>23</v>
      </c>
      <c r="G105" s="71">
        <v>1</v>
      </c>
      <c r="H105" s="7">
        <v>8.99</v>
      </c>
      <c r="I105" s="19">
        <v>8.99</v>
      </c>
      <c r="J105" s="10">
        <v>30</v>
      </c>
      <c r="K105" s="75" t="s">
        <v>76</v>
      </c>
      <c r="L105" s="153">
        <v>2</v>
      </c>
      <c r="M105" s="75" t="s">
        <v>420</v>
      </c>
      <c r="N105" s="124"/>
      <c r="O105" s="84">
        <v>7.99</v>
      </c>
      <c r="P105" s="84">
        <v>6</v>
      </c>
      <c r="Q105" s="84">
        <v>8.99</v>
      </c>
      <c r="R105" s="22">
        <f t="shared" si="2"/>
        <v>31028</v>
      </c>
    </row>
    <row r="106" spans="1:18" s="3" customFormat="1" x14ac:dyDescent="0.25">
      <c r="A106" s="4">
        <v>31029</v>
      </c>
      <c r="B106" s="4" t="s">
        <v>7</v>
      </c>
      <c r="C106" s="4" t="s">
        <v>56</v>
      </c>
      <c r="D106" s="4" t="s">
        <v>606</v>
      </c>
      <c r="E106" s="4" t="s">
        <v>19</v>
      </c>
      <c r="F106" s="4" t="s">
        <v>23</v>
      </c>
      <c r="G106" s="71">
        <v>6</v>
      </c>
      <c r="H106" s="7">
        <v>39.99</v>
      </c>
      <c r="I106" s="19">
        <v>39.99</v>
      </c>
      <c r="J106" s="10"/>
      <c r="K106" s="75" t="s">
        <v>881</v>
      </c>
      <c r="L106" s="153">
        <v>4</v>
      </c>
      <c r="M106" s="75"/>
      <c r="N106" s="124"/>
      <c r="O106" s="84">
        <v>29.99</v>
      </c>
      <c r="P106" s="84">
        <v>18</v>
      </c>
      <c r="Q106" s="84">
        <v>32.99</v>
      </c>
      <c r="R106" s="22">
        <f t="shared" si="2"/>
        <v>31029</v>
      </c>
    </row>
    <row r="107" spans="1:18" s="3" customFormat="1" ht="30" x14ac:dyDescent="0.25">
      <c r="A107" s="71">
        <v>31030</v>
      </c>
      <c r="B107" s="4" t="s">
        <v>7</v>
      </c>
      <c r="C107" s="16" t="s">
        <v>94</v>
      </c>
      <c r="D107" s="4" t="s">
        <v>605</v>
      </c>
      <c r="E107" s="4" t="s">
        <v>42</v>
      </c>
      <c r="F107" s="4" t="s">
        <v>23</v>
      </c>
      <c r="G107" s="71">
        <v>2</v>
      </c>
      <c r="H107" s="7">
        <v>12.99</v>
      </c>
      <c r="I107" s="19">
        <v>12.99</v>
      </c>
      <c r="J107" s="10">
        <v>30</v>
      </c>
      <c r="K107" s="73" t="s">
        <v>882</v>
      </c>
      <c r="L107" s="152">
        <v>1</v>
      </c>
      <c r="M107" s="73" t="s">
        <v>420</v>
      </c>
      <c r="N107" s="125"/>
      <c r="O107" s="85">
        <v>9.99</v>
      </c>
      <c r="P107" s="85">
        <v>6.5</v>
      </c>
      <c r="Q107" s="85">
        <v>10.99</v>
      </c>
      <c r="R107" s="22">
        <f t="shared" si="2"/>
        <v>31030</v>
      </c>
    </row>
    <row r="108" spans="1:18" s="14" customFormat="1" ht="45" x14ac:dyDescent="0.25">
      <c r="A108" s="71">
        <v>31031</v>
      </c>
      <c r="B108" s="16" t="s">
        <v>7</v>
      </c>
      <c r="C108" s="16" t="s">
        <v>57</v>
      </c>
      <c r="D108" s="17" t="s">
        <v>1967</v>
      </c>
      <c r="E108" s="16" t="s">
        <v>385</v>
      </c>
      <c r="F108" s="16" t="s">
        <v>23</v>
      </c>
      <c r="G108" s="71">
        <v>4</v>
      </c>
      <c r="H108" s="19">
        <v>44.99</v>
      </c>
      <c r="I108" s="19">
        <v>44.99</v>
      </c>
      <c r="J108" s="10" t="s">
        <v>386</v>
      </c>
      <c r="K108" s="75" t="s">
        <v>384</v>
      </c>
      <c r="L108" s="153">
        <v>5</v>
      </c>
      <c r="M108" s="75" t="s">
        <v>420</v>
      </c>
      <c r="N108" s="124"/>
      <c r="O108" s="84">
        <v>39.99</v>
      </c>
      <c r="P108" s="84">
        <v>14</v>
      </c>
      <c r="Q108" s="84">
        <v>39.99</v>
      </c>
      <c r="R108" s="22">
        <f t="shared" si="2"/>
        <v>31031</v>
      </c>
    </row>
    <row r="109" spans="1:18" s="3" customFormat="1" x14ac:dyDescent="0.25">
      <c r="A109" s="71">
        <v>31032</v>
      </c>
      <c r="B109" s="4" t="s">
        <v>7</v>
      </c>
      <c r="C109" s="16" t="s">
        <v>94</v>
      </c>
      <c r="D109" s="4" t="s">
        <v>604</v>
      </c>
      <c r="E109" s="4" t="s">
        <v>8</v>
      </c>
      <c r="F109" s="4" t="s">
        <v>23</v>
      </c>
      <c r="G109" s="71">
        <v>1</v>
      </c>
      <c r="H109" s="7">
        <v>12.99</v>
      </c>
      <c r="I109" s="19">
        <v>12.99</v>
      </c>
      <c r="J109" s="10">
        <v>30</v>
      </c>
      <c r="K109" s="75" t="s">
        <v>98</v>
      </c>
      <c r="L109" s="153">
        <v>5</v>
      </c>
      <c r="M109" s="75" t="s">
        <v>420</v>
      </c>
      <c r="N109" s="124"/>
      <c r="O109" s="84">
        <v>9.99</v>
      </c>
      <c r="P109" s="84">
        <v>6.5</v>
      </c>
      <c r="Q109" s="84">
        <v>9.99</v>
      </c>
      <c r="R109" s="22">
        <f t="shared" si="2"/>
        <v>31032</v>
      </c>
    </row>
    <row r="110" spans="1:18" s="14" customFormat="1" x14ac:dyDescent="0.25">
      <c r="A110" s="71">
        <v>31033</v>
      </c>
      <c r="B110" s="16" t="s">
        <v>7</v>
      </c>
      <c r="C110" s="16" t="s">
        <v>57</v>
      </c>
      <c r="D110" s="16" t="s">
        <v>603</v>
      </c>
      <c r="E110" s="16" t="s">
        <v>11</v>
      </c>
      <c r="F110" s="16" t="s">
        <v>23</v>
      </c>
      <c r="G110" s="71">
        <v>1</v>
      </c>
      <c r="H110" s="19">
        <v>17.989999999999998</v>
      </c>
      <c r="I110" s="19">
        <v>17.989999999999998</v>
      </c>
      <c r="J110" s="10">
        <v>30</v>
      </c>
      <c r="K110" s="75" t="s">
        <v>76</v>
      </c>
      <c r="L110" s="153">
        <v>5</v>
      </c>
      <c r="M110" s="75" t="s">
        <v>420</v>
      </c>
      <c r="N110" s="125" t="s">
        <v>1110</v>
      </c>
      <c r="O110" s="84"/>
      <c r="P110" s="84">
        <v>8.5</v>
      </c>
      <c r="Q110" s="84">
        <v>14.99</v>
      </c>
      <c r="R110" s="22">
        <f t="shared" si="2"/>
        <v>31033</v>
      </c>
    </row>
    <row r="111" spans="1:18" s="3" customFormat="1" x14ac:dyDescent="0.25">
      <c r="A111" s="71">
        <v>31034</v>
      </c>
      <c r="B111" s="4" t="s">
        <v>7</v>
      </c>
      <c r="C111" s="16" t="s">
        <v>57</v>
      </c>
      <c r="D111" s="4" t="s">
        <v>602</v>
      </c>
      <c r="E111" s="4" t="s">
        <v>11</v>
      </c>
      <c r="F111" s="4" t="s">
        <v>23</v>
      </c>
      <c r="G111" s="71">
        <v>1</v>
      </c>
      <c r="H111" s="7">
        <v>19.989999999999998</v>
      </c>
      <c r="I111" s="19">
        <v>19.989999999999998</v>
      </c>
      <c r="J111" s="10">
        <v>30</v>
      </c>
      <c r="K111" s="75" t="s">
        <v>76</v>
      </c>
      <c r="L111" s="153">
        <v>6</v>
      </c>
      <c r="M111" s="75" t="s">
        <v>420</v>
      </c>
      <c r="N111" s="124"/>
      <c r="O111" s="84">
        <v>14.99</v>
      </c>
      <c r="P111" s="84">
        <v>8.5</v>
      </c>
      <c r="Q111" s="84">
        <v>14.99</v>
      </c>
      <c r="R111" s="22">
        <f t="shared" si="2"/>
        <v>31034</v>
      </c>
    </row>
    <row r="112" spans="1:18" s="14" customFormat="1" x14ac:dyDescent="0.25">
      <c r="A112" s="71">
        <v>31035</v>
      </c>
      <c r="B112" s="16" t="s">
        <v>7</v>
      </c>
      <c r="C112" s="16" t="s">
        <v>63</v>
      </c>
      <c r="D112" s="55" t="s">
        <v>103</v>
      </c>
      <c r="E112" s="16" t="s">
        <v>48</v>
      </c>
      <c r="F112" s="16" t="s">
        <v>23</v>
      </c>
      <c r="G112" s="71">
        <v>1</v>
      </c>
      <c r="H112" s="19">
        <v>49.99</v>
      </c>
      <c r="I112" s="19">
        <v>49.99</v>
      </c>
      <c r="J112" s="10">
        <v>50</v>
      </c>
      <c r="K112" s="75" t="s">
        <v>384</v>
      </c>
      <c r="L112" s="153">
        <v>12</v>
      </c>
      <c r="M112" s="75" t="s">
        <v>420</v>
      </c>
      <c r="N112" s="124"/>
      <c r="O112" s="84"/>
      <c r="P112" s="84">
        <v>27</v>
      </c>
      <c r="Q112" s="84">
        <v>44.99</v>
      </c>
      <c r="R112" s="22">
        <f t="shared" si="2"/>
        <v>31035</v>
      </c>
    </row>
    <row r="113" spans="1:18" s="14" customFormat="1" x14ac:dyDescent="0.25">
      <c r="A113" s="71">
        <v>31036</v>
      </c>
      <c r="B113" s="16" t="s">
        <v>7</v>
      </c>
      <c r="C113" s="16" t="s">
        <v>94</v>
      </c>
      <c r="D113" s="16" t="s">
        <v>596</v>
      </c>
      <c r="E113" s="16" t="s">
        <v>8</v>
      </c>
      <c r="F113" s="16" t="s">
        <v>23</v>
      </c>
      <c r="G113" s="71">
        <v>1</v>
      </c>
      <c r="H113" s="19"/>
      <c r="I113" s="19">
        <v>9.99</v>
      </c>
      <c r="J113" s="10">
        <v>30</v>
      </c>
      <c r="K113" s="75" t="s">
        <v>76</v>
      </c>
      <c r="L113" s="153">
        <v>5</v>
      </c>
      <c r="M113" s="75" t="s">
        <v>420</v>
      </c>
      <c r="N113" s="124"/>
      <c r="O113" s="84">
        <v>7.99</v>
      </c>
      <c r="P113" s="84"/>
      <c r="Q113" s="84">
        <v>9.99</v>
      </c>
      <c r="R113" s="22">
        <f t="shared" si="2"/>
        <v>31036</v>
      </c>
    </row>
    <row r="114" spans="1:18" s="14" customFormat="1" ht="30" x14ac:dyDescent="0.25">
      <c r="A114" s="71">
        <v>31037</v>
      </c>
      <c r="B114" s="16" t="s">
        <v>7</v>
      </c>
      <c r="C114" s="16" t="s">
        <v>94</v>
      </c>
      <c r="D114" s="16" t="s">
        <v>597</v>
      </c>
      <c r="E114" s="16" t="s">
        <v>19</v>
      </c>
      <c r="F114" s="16" t="s">
        <v>23</v>
      </c>
      <c r="G114" s="71">
        <v>6</v>
      </c>
      <c r="H114" s="19">
        <v>42.99</v>
      </c>
      <c r="I114" s="19">
        <v>42.99</v>
      </c>
      <c r="J114" s="10">
        <v>30</v>
      </c>
      <c r="K114" s="73" t="s">
        <v>879</v>
      </c>
      <c r="L114" s="152">
        <v>6</v>
      </c>
      <c r="M114" s="73" t="s">
        <v>420</v>
      </c>
      <c r="N114" s="125"/>
      <c r="O114" s="85"/>
      <c r="P114" s="85">
        <v>22.5</v>
      </c>
      <c r="Q114" s="85">
        <v>36.99</v>
      </c>
      <c r="R114" s="22">
        <f t="shared" si="2"/>
        <v>31037</v>
      </c>
    </row>
    <row r="115" spans="1:18" s="14" customFormat="1" ht="30" x14ac:dyDescent="0.25">
      <c r="A115" s="71">
        <v>31038</v>
      </c>
      <c r="B115" s="16" t="s">
        <v>7</v>
      </c>
      <c r="C115" s="16" t="s">
        <v>94</v>
      </c>
      <c r="D115" s="16" t="s">
        <v>598</v>
      </c>
      <c r="E115" s="16" t="s">
        <v>42</v>
      </c>
      <c r="F115" s="16" t="s">
        <v>23</v>
      </c>
      <c r="G115" s="71">
        <v>2</v>
      </c>
      <c r="H115" s="19">
        <v>13.99</v>
      </c>
      <c r="I115" s="19">
        <v>13.99</v>
      </c>
      <c r="J115" s="10">
        <v>30</v>
      </c>
      <c r="K115" s="73" t="s">
        <v>880</v>
      </c>
      <c r="L115" s="152">
        <v>1.5</v>
      </c>
      <c r="M115" s="73" t="s">
        <v>420</v>
      </c>
      <c r="N115" s="125"/>
      <c r="O115" s="85"/>
      <c r="P115" s="85">
        <v>7.5</v>
      </c>
      <c r="Q115" s="85">
        <v>11.99</v>
      </c>
      <c r="R115" s="22">
        <f t="shared" si="2"/>
        <v>31038</v>
      </c>
    </row>
    <row r="116" spans="1:18" s="14" customFormat="1" x14ac:dyDescent="0.25">
      <c r="A116" s="71">
        <v>31039</v>
      </c>
      <c r="B116" s="16" t="s">
        <v>7</v>
      </c>
      <c r="C116" s="16" t="s">
        <v>94</v>
      </c>
      <c r="D116" s="55" t="s">
        <v>104</v>
      </c>
      <c r="E116" s="16" t="s">
        <v>15</v>
      </c>
      <c r="F116" s="16" t="s">
        <v>23</v>
      </c>
      <c r="G116" s="71">
        <v>1</v>
      </c>
      <c r="H116" s="19">
        <v>34.99</v>
      </c>
      <c r="I116" s="19">
        <v>34.99</v>
      </c>
      <c r="J116" s="10">
        <v>50</v>
      </c>
      <c r="K116" s="75" t="s">
        <v>384</v>
      </c>
      <c r="L116" s="153">
        <v>8</v>
      </c>
      <c r="M116" s="75" t="s">
        <v>420</v>
      </c>
      <c r="N116" s="124"/>
      <c r="O116" s="84"/>
      <c r="P116" s="84">
        <v>18</v>
      </c>
      <c r="Q116" s="84">
        <v>29.99</v>
      </c>
      <c r="R116" s="22">
        <f t="shared" si="2"/>
        <v>31039</v>
      </c>
    </row>
    <row r="117" spans="1:18" s="14" customFormat="1" x14ac:dyDescent="0.25">
      <c r="A117" s="71">
        <v>31040</v>
      </c>
      <c r="B117" s="16" t="s">
        <v>7</v>
      </c>
      <c r="C117" s="16" t="s">
        <v>74</v>
      </c>
      <c r="D117" s="16" t="s">
        <v>600</v>
      </c>
      <c r="E117" s="16" t="s">
        <v>28</v>
      </c>
      <c r="F117" s="16" t="s">
        <v>23</v>
      </c>
      <c r="G117" s="71">
        <v>1</v>
      </c>
      <c r="H117" s="19">
        <v>12.99</v>
      </c>
      <c r="I117" s="19">
        <v>12.99</v>
      </c>
      <c r="J117" s="10">
        <v>30</v>
      </c>
      <c r="K117" s="75" t="s">
        <v>76</v>
      </c>
      <c r="L117" s="153">
        <v>3</v>
      </c>
      <c r="M117" s="75" t="s">
        <v>420</v>
      </c>
      <c r="N117" s="124"/>
      <c r="O117" s="84"/>
      <c r="P117" s="84">
        <v>6.5</v>
      </c>
      <c r="Q117" s="84">
        <v>9.99</v>
      </c>
      <c r="R117" s="22">
        <f t="shared" si="2"/>
        <v>31040</v>
      </c>
    </row>
    <row r="118" spans="1:18" s="3" customFormat="1" x14ac:dyDescent="0.25">
      <c r="A118" s="71">
        <v>31041</v>
      </c>
      <c r="B118" s="4" t="s">
        <v>7</v>
      </c>
      <c r="C118" s="4" t="s">
        <v>57</v>
      </c>
      <c r="D118" s="16" t="s">
        <v>599</v>
      </c>
      <c r="E118" s="4" t="s">
        <v>11</v>
      </c>
      <c r="F118" s="16" t="s">
        <v>23</v>
      </c>
      <c r="G118" s="71">
        <v>1</v>
      </c>
      <c r="H118" s="7">
        <v>19.989999999999998</v>
      </c>
      <c r="I118" s="19">
        <v>19.989999999999998</v>
      </c>
      <c r="J118" s="10">
        <v>30</v>
      </c>
      <c r="K118" s="75" t="s">
        <v>76</v>
      </c>
      <c r="L118" s="153">
        <v>5</v>
      </c>
      <c r="M118" s="75" t="s">
        <v>420</v>
      </c>
      <c r="N118" s="124"/>
      <c r="O118" s="84"/>
      <c r="P118" s="84">
        <v>8.5</v>
      </c>
      <c r="Q118" s="84">
        <v>14.99</v>
      </c>
      <c r="R118" s="22">
        <f t="shared" si="2"/>
        <v>31041</v>
      </c>
    </row>
    <row r="119" spans="1:18" s="3" customFormat="1" ht="30" x14ac:dyDescent="0.25">
      <c r="A119" s="71">
        <v>31042</v>
      </c>
      <c r="B119" s="4" t="s">
        <v>7</v>
      </c>
      <c r="C119" s="16" t="s">
        <v>91</v>
      </c>
      <c r="D119" s="17" t="s">
        <v>601</v>
      </c>
      <c r="E119" s="4" t="s">
        <v>30</v>
      </c>
      <c r="F119" s="4" t="s">
        <v>23</v>
      </c>
      <c r="G119" s="71">
        <v>3</v>
      </c>
      <c r="H119" s="7">
        <v>59.99</v>
      </c>
      <c r="I119" s="19">
        <v>59.99</v>
      </c>
      <c r="J119" s="10">
        <v>50</v>
      </c>
      <c r="K119" s="75" t="s">
        <v>384</v>
      </c>
      <c r="L119" s="153">
        <v>7</v>
      </c>
      <c r="M119" s="75" t="s">
        <v>420</v>
      </c>
      <c r="N119" s="124"/>
      <c r="O119" s="84"/>
      <c r="P119" s="84">
        <v>30</v>
      </c>
      <c r="Q119" s="84">
        <v>51.99</v>
      </c>
      <c r="R119" s="22">
        <f t="shared" si="2"/>
        <v>31042</v>
      </c>
    </row>
    <row r="120" spans="1:18" s="14" customFormat="1" ht="30" x14ac:dyDescent="0.25">
      <c r="A120" s="71">
        <v>31043</v>
      </c>
      <c r="B120" s="16" t="s">
        <v>7</v>
      </c>
      <c r="C120" s="16" t="s">
        <v>91</v>
      </c>
      <c r="D120" s="17" t="s">
        <v>595</v>
      </c>
      <c r="E120" s="16" t="s">
        <v>42</v>
      </c>
      <c r="F120" s="16" t="s">
        <v>23</v>
      </c>
      <c r="G120" s="71">
        <v>1</v>
      </c>
      <c r="H120" s="19">
        <v>19.989999999999998</v>
      </c>
      <c r="I120" s="19">
        <v>19.989999999999998</v>
      </c>
      <c r="J120" s="10">
        <v>50</v>
      </c>
      <c r="K120" s="75" t="s">
        <v>76</v>
      </c>
      <c r="L120" s="153">
        <v>2</v>
      </c>
      <c r="M120" s="75" t="s">
        <v>420</v>
      </c>
      <c r="N120" s="124"/>
      <c r="O120" s="84"/>
      <c r="P120" s="84">
        <v>10</v>
      </c>
      <c r="Q120" s="84">
        <v>16.989999999999998</v>
      </c>
      <c r="R120" s="22">
        <f t="shared" si="2"/>
        <v>31043</v>
      </c>
    </row>
    <row r="121" spans="1:18" s="3" customFormat="1" x14ac:dyDescent="0.25">
      <c r="A121" s="71">
        <v>31044</v>
      </c>
      <c r="B121" s="4" t="s">
        <v>7</v>
      </c>
      <c r="C121" s="16" t="s">
        <v>63</v>
      </c>
      <c r="D121" s="55" t="s">
        <v>402</v>
      </c>
      <c r="E121" s="4" t="s">
        <v>18</v>
      </c>
      <c r="F121" s="4" t="s">
        <v>23</v>
      </c>
      <c r="G121" s="71">
        <v>1</v>
      </c>
      <c r="H121" s="7">
        <v>16.989999999999998</v>
      </c>
      <c r="I121" s="19">
        <v>16.989999999999998</v>
      </c>
      <c r="J121" s="10">
        <v>40</v>
      </c>
      <c r="K121" s="75" t="s">
        <v>76</v>
      </c>
      <c r="L121" s="153">
        <v>5</v>
      </c>
      <c r="M121" s="75" t="s">
        <v>420</v>
      </c>
      <c r="N121" s="124"/>
      <c r="O121" s="84"/>
      <c r="P121" s="84">
        <v>9</v>
      </c>
      <c r="Q121" s="84">
        <v>14.99</v>
      </c>
      <c r="R121" s="22">
        <f t="shared" si="2"/>
        <v>31044</v>
      </c>
    </row>
    <row r="122" spans="1:18" s="3" customFormat="1" ht="30" x14ac:dyDescent="0.25">
      <c r="A122" s="71">
        <v>31045</v>
      </c>
      <c r="B122" s="4" t="s">
        <v>7</v>
      </c>
      <c r="C122" s="4" t="s">
        <v>91</v>
      </c>
      <c r="D122" s="17" t="s">
        <v>594</v>
      </c>
      <c r="E122" s="4" t="s">
        <v>20</v>
      </c>
      <c r="F122" s="4" t="s">
        <v>23</v>
      </c>
      <c r="G122" s="71">
        <v>2</v>
      </c>
      <c r="H122" s="7">
        <v>12.99</v>
      </c>
      <c r="I122" s="19">
        <v>12.99</v>
      </c>
      <c r="J122" s="10">
        <v>30</v>
      </c>
      <c r="K122" s="75" t="s">
        <v>76</v>
      </c>
      <c r="L122" s="153">
        <v>2</v>
      </c>
      <c r="M122" s="75" t="s">
        <v>420</v>
      </c>
      <c r="N122" s="124"/>
      <c r="O122" s="84"/>
      <c r="P122" s="84">
        <v>6</v>
      </c>
      <c r="Q122" s="84">
        <v>11.99</v>
      </c>
      <c r="R122" s="22">
        <f t="shared" si="2"/>
        <v>31045</v>
      </c>
    </row>
    <row r="123" spans="1:18" s="14" customFormat="1" x14ac:dyDescent="0.25">
      <c r="A123" s="71">
        <v>31046</v>
      </c>
      <c r="B123" s="16" t="s">
        <v>7</v>
      </c>
      <c r="C123" s="16" t="s">
        <v>91</v>
      </c>
      <c r="D123" s="16" t="s">
        <v>593</v>
      </c>
      <c r="E123" s="16" t="s">
        <v>19</v>
      </c>
      <c r="F123" s="16" t="s">
        <v>23</v>
      </c>
      <c r="G123" s="71">
        <v>6</v>
      </c>
      <c r="H123" s="19">
        <v>30.99</v>
      </c>
      <c r="I123" s="19">
        <v>30.99</v>
      </c>
      <c r="J123" s="10">
        <v>30</v>
      </c>
      <c r="K123" s="75" t="s">
        <v>384</v>
      </c>
      <c r="L123" s="153">
        <v>5</v>
      </c>
      <c r="M123" s="75" t="s">
        <v>420</v>
      </c>
      <c r="N123" s="125" t="s">
        <v>1110</v>
      </c>
      <c r="O123" s="84"/>
      <c r="P123" s="84">
        <v>16</v>
      </c>
      <c r="Q123" s="84">
        <v>29.99</v>
      </c>
      <c r="R123" s="22">
        <f t="shared" si="2"/>
        <v>31046</v>
      </c>
    </row>
    <row r="124" spans="1:18" s="3" customFormat="1" ht="30" x14ac:dyDescent="0.25">
      <c r="A124" s="71">
        <v>31047</v>
      </c>
      <c r="B124" s="4" t="s">
        <v>7</v>
      </c>
      <c r="C124" s="16" t="s">
        <v>91</v>
      </c>
      <c r="D124" s="17" t="s">
        <v>592</v>
      </c>
      <c r="E124" s="4" t="s">
        <v>20</v>
      </c>
      <c r="F124" s="4" t="s">
        <v>23</v>
      </c>
      <c r="G124" s="71">
        <v>2</v>
      </c>
      <c r="H124" s="7">
        <v>12.99</v>
      </c>
      <c r="I124" s="19">
        <v>12.99</v>
      </c>
      <c r="J124" s="10">
        <v>30</v>
      </c>
      <c r="K124" s="75" t="s">
        <v>76</v>
      </c>
      <c r="L124" s="153">
        <v>3</v>
      </c>
      <c r="M124" s="75" t="s">
        <v>420</v>
      </c>
      <c r="N124" s="124"/>
      <c r="O124" s="84"/>
      <c r="P124" s="84">
        <v>6.5</v>
      </c>
      <c r="Q124" s="84">
        <v>9.99</v>
      </c>
      <c r="R124" s="22">
        <f t="shared" si="2"/>
        <v>31047</v>
      </c>
    </row>
    <row r="125" spans="1:18" s="14" customFormat="1" ht="30" x14ac:dyDescent="0.25">
      <c r="A125" s="71">
        <v>31048</v>
      </c>
      <c r="B125" s="16" t="s">
        <v>7</v>
      </c>
      <c r="C125" s="16" t="s">
        <v>94</v>
      </c>
      <c r="D125" s="17" t="s">
        <v>591</v>
      </c>
      <c r="E125" s="16" t="s">
        <v>44</v>
      </c>
      <c r="F125" s="16" t="s">
        <v>23</v>
      </c>
      <c r="G125" s="71">
        <v>1</v>
      </c>
      <c r="H125" s="19">
        <v>7.99</v>
      </c>
      <c r="I125" s="19">
        <v>7.99</v>
      </c>
      <c r="J125" s="10">
        <v>30</v>
      </c>
      <c r="K125" s="73" t="s">
        <v>884</v>
      </c>
      <c r="L125" s="152">
        <v>1</v>
      </c>
      <c r="M125" s="73" t="s">
        <v>420</v>
      </c>
      <c r="N125" s="125"/>
      <c r="O125" s="85"/>
      <c r="P125" s="85">
        <v>6</v>
      </c>
      <c r="Q125" s="85">
        <v>7.99</v>
      </c>
      <c r="R125" s="22">
        <f t="shared" si="2"/>
        <v>31048</v>
      </c>
    </row>
    <row r="126" spans="1:18" s="3" customFormat="1" x14ac:dyDescent="0.25">
      <c r="A126" s="71">
        <v>31049</v>
      </c>
      <c r="B126" s="4" t="s">
        <v>7</v>
      </c>
      <c r="C126" s="4" t="s">
        <v>74</v>
      </c>
      <c r="D126" s="4" t="s">
        <v>590</v>
      </c>
      <c r="E126" s="4" t="s">
        <v>10</v>
      </c>
      <c r="F126" s="4" t="s">
        <v>23</v>
      </c>
      <c r="G126" s="71">
        <v>1</v>
      </c>
      <c r="H126" s="7">
        <v>8.99</v>
      </c>
      <c r="I126" s="19">
        <v>8.99</v>
      </c>
      <c r="J126" s="10">
        <v>30</v>
      </c>
      <c r="K126" s="75" t="s">
        <v>76</v>
      </c>
      <c r="L126" s="153">
        <v>3</v>
      </c>
      <c r="M126" s="75" t="s">
        <v>420</v>
      </c>
      <c r="N126" s="124"/>
      <c r="O126" s="84"/>
      <c r="P126" s="84">
        <v>6</v>
      </c>
      <c r="Q126" s="84">
        <v>8.99</v>
      </c>
      <c r="R126" s="22">
        <f t="shared" si="2"/>
        <v>31049</v>
      </c>
    </row>
    <row r="127" spans="1:18" s="14" customFormat="1" ht="30" x14ac:dyDescent="0.25">
      <c r="A127" s="71">
        <v>31050</v>
      </c>
      <c r="B127" s="16" t="s">
        <v>7</v>
      </c>
      <c r="C127" s="16" t="s">
        <v>92</v>
      </c>
      <c r="D127" s="16" t="s">
        <v>589</v>
      </c>
      <c r="E127" s="17" t="s">
        <v>393</v>
      </c>
      <c r="F127" s="16" t="s">
        <v>392</v>
      </c>
      <c r="G127" s="71">
        <v>4</v>
      </c>
      <c r="H127" s="19"/>
      <c r="I127" s="19">
        <v>134.99</v>
      </c>
      <c r="J127" s="30" t="s">
        <v>629</v>
      </c>
      <c r="K127" s="75" t="s">
        <v>384</v>
      </c>
      <c r="L127" s="153">
        <v>19</v>
      </c>
      <c r="M127" s="75" t="s">
        <v>1506</v>
      </c>
      <c r="N127" s="124"/>
      <c r="O127" s="84"/>
      <c r="P127" s="84"/>
      <c r="Q127" s="84"/>
      <c r="R127" s="22">
        <f t="shared" si="2"/>
        <v>31050</v>
      </c>
    </row>
    <row r="128" spans="1:18" s="3" customFormat="1" ht="30" x14ac:dyDescent="0.25">
      <c r="A128" s="71">
        <v>31051</v>
      </c>
      <c r="B128" s="4" t="s">
        <v>7</v>
      </c>
      <c r="C128" s="16" t="s">
        <v>57</v>
      </c>
      <c r="D128" s="17" t="s">
        <v>583</v>
      </c>
      <c r="E128" s="4" t="s">
        <v>11</v>
      </c>
      <c r="F128" s="4" t="s">
        <v>23</v>
      </c>
      <c r="G128" s="71">
        <v>1</v>
      </c>
      <c r="H128" s="7">
        <v>15.99</v>
      </c>
      <c r="I128" s="19">
        <v>15.99</v>
      </c>
      <c r="J128" s="10">
        <v>30</v>
      </c>
      <c r="K128" s="75" t="s">
        <v>76</v>
      </c>
      <c r="L128" s="153">
        <v>6</v>
      </c>
      <c r="M128" s="75" t="s">
        <v>420</v>
      </c>
      <c r="N128" s="125" t="s">
        <v>1110</v>
      </c>
      <c r="O128" s="84"/>
      <c r="P128" s="84">
        <v>9</v>
      </c>
      <c r="Q128" s="84"/>
      <c r="R128" s="22">
        <f t="shared" si="2"/>
        <v>31051</v>
      </c>
    </row>
    <row r="129" spans="1:18" s="14" customFormat="1" ht="30" x14ac:dyDescent="0.25">
      <c r="A129" s="71">
        <v>31052</v>
      </c>
      <c r="B129" s="16" t="s">
        <v>7</v>
      </c>
      <c r="C129" s="16" t="s">
        <v>57</v>
      </c>
      <c r="D129" s="17" t="s">
        <v>584</v>
      </c>
      <c r="E129" s="16" t="s">
        <v>8</v>
      </c>
      <c r="F129" s="16" t="s">
        <v>23</v>
      </c>
      <c r="G129" s="71">
        <v>1</v>
      </c>
      <c r="H129" s="19">
        <v>25.99</v>
      </c>
      <c r="I129" s="19">
        <v>25.99</v>
      </c>
      <c r="J129" s="10">
        <v>50</v>
      </c>
      <c r="K129" s="75" t="s">
        <v>76</v>
      </c>
      <c r="L129" s="153">
        <v>6</v>
      </c>
      <c r="M129" s="75" t="s">
        <v>420</v>
      </c>
      <c r="N129" s="124"/>
      <c r="O129" s="84"/>
      <c r="P129" s="84"/>
      <c r="Q129" s="84"/>
      <c r="R129" s="22">
        <f t="shared" si="2"/>
        <v>31052</v>
      </c>
    </row>
    <row r="130" spans="1:18" s="3" customFormat="1" ht="30" x14ac:dyDescent="0.25">
      <c r="A130" s="71">
        <v>31053</v>
      </c>
      <c r="B130" s="4" t="s">
        <v>7</v>
      </c>
      <c r="C130" s="16" t="s">
        <v>63</v>
      </c>
      <c r="D130" s="17" t="s">
        <v>582</v>
      </c>
      <c r="E130" s="4" t="s">
        <v>48</v>
      </c>
      <c r="F130" s="4" t="s">
        <v>23</v>
      </c>
      <c r="G130" s="71">
        <v>1</v>
      </c>
      <c r="H130" s="7">
        <v>49.99</v>
      </c>
      <c r="I130" s="19">
        <v>49.99</v>
      </c>
      <c r="J130" s="10">
        <v>50</v>
      </c>
      <c r="K130" s="75" t="s">
        <v>384</v>
      </c>
      <c r="L130" s="153">
        <v>9</v>
      </c>
      <c r="M130" s="75" t="s">
        <v>420</v>
      </c>
      <c r="N130" s="124"/>
      <c r="O130" s="84"/>
      <c r="P130" s="84"/>
      <c r="Q130" s="84"/>
      <c r="R130" s="22">
        <f t="shared" si="2"/>
        <v>31053</v>
      </c>
    </row>
    <row r="131" spans="1:18" s="3" customFormat="1" x14ac:dyDescent="0.25">
      <c r="A131" s="71">
        <v>31054</v>
      </c>
      <c r="B131" s="4" t="s">
        <v>7</v>
      </c>
      <c r="C131" s="16" t="s">
        <v>63</v>
      </c>
      <c r="D131" s="55" t="s">
        <v>105</v>
      </c>
      <c r="E131" s="4" t="s">
        <v>49</v>
      </c>
      <c r="F131" s="4" t="s">
        <v>23</v>
      </c>
      <c r="G131" s="71">
        <v>1</v>
      </c>
      <c r="H131" s="7">
        <v>27.99</v>
      </c>
      <c r="I131" s="19">
        <v>27.99</v>
      </c>
      <c r="J131" s="10">
        <v>40</v>
      </c>
      <c r="K131" s="75" t="s">
        <v>76</v>
      </c>
      <c r="L131" s="153">
        <v>8</v>
      </c>
      <c r="M131" s="75" t="s">
        <v>420</v>
      </c>
      <c r="N131" s="124"/>
      <c r="O131" s="84"/>
      <c r="P131" s="84"/>
      <c r="Q131" s="84"/>
      <c r="R131" s="22">
        <f t="shared" si="2"/>
        <v>31054</v>
      </c>
    </row>
    <row r="132" spans="1:18" s="3" customFormat="1" x14ac:dyDescent="0.25">
      <c r="A132" s="71">
        <v>31055</v>
      </c>
      <c r="B132" s="4" t="s">
        <v>7</v>
      </c>
      <c r="C132" s="4" t="s">
        <v>74</v>
      </c>
      <c r="D132" s="4" t="s">
        <v>585</v>
      </c>
      <c r="E132" s="4" t="s">
        <v>28</v>
      </c>
      <c r="F132" s="4" t="s">
        <v>23</v>
      </c>
      <c r="G132" s="71">
        <v>2</v>
      </c>
      <c r="H132" s="7">
        <v>29.99</v>
      </c>
      <c r="I132" s="19">
        <v>29.99</v>
      </c>
      <c r="J132" s="10" t="s">
        <v>406</v>
      </c>
      <c r="K132" s="75" t="s">
        <v>384</v>
      </c>
      <c r="L132" s="153">
        <v>5</v>
      </c>
      <c r="M132" s="75" t="s">
        <v>420</v>
      </c>
      <c r="N132" s="124"/>
      <c r="O132" s="84"/>
      <c r="P132" s="84"/>
      <c r="Q132" s="84"/>
      <c r="R132" s="22">
        <f t="shared" si="2"/>
        <v>31055</v>
      </c>
    </row>
    <row r="133" spans="1:18" s="14" customFormat="1" x14ac:dyDescent="0.25">
      <c r="A133" s="71">
        <v>31056</v>
      </c>
      <c r="B133" s="16" t="s">
        <v>7</v>
      </c>
      <c r="C133" s="16" t="s">
        <v>74</v>
      </c>
      <c r="D133" s="16" t="s">
        <v>586</v>
      </c>
      <c r="E133" s="16" t="s">
        <v>28</v>
      </c>
      <c r="F133" s="16" t="s">
        <v>23</v>
      </c>
      <c r="G133" s="71">
        <v>1</v>
      </c>
      <c r="H133" s="19">
        <v>13.99</v>
      </c>
      <c r="I133" s="19">
        <v>13.99</v>
      </c>
      <c r="J133" s="10">
        <v>30</v>
      </c>
      <c r="K133" s="75" t="s">
        <v>76</v>
      </c>
      <c r="L133" s="153">
        <v>2</v>
      </c>
      <c r="M133" s="75" t="s">
        <v>420</v>
      </c>
      <c r="N133" s="125" t="s">
        <v>1110</v>
      </c>
      <c r="O133" s="84"/>
      <c r="P133" s="84">
        <v>7.5</v>
      </c>
      <c r="Q133" s="84"/>
      <c r="R133" s="22">
        <f t="shared" si="2"/>
        <v>31056</v>
      </c>
    </row>
    <row r="134" spans="1:18" s="3" customFormat="1" x14ac:dyDescent="0.25">
      <c r="A134" s="71">
        <v>31057</v>
      </c>
      <c r="B134" s="4" t="s">
        <v>7</v>
      </c>
      <c r="C134" s="4" t="s">
        <v>91</v>
      </c>
      <c r="D134" s="4" t="s">
        <v>587</v>
      </c>
      <c r="E134" s="4" t="s">
        <v>29</v>
      </c>
      <c r="F134" s="4" t="s">
        <v>23</v>
      </c>
      <c r="G134" s="71">
        <v>3</v>
      </c>
      <c r="H134" s="7">
        <v>16.989999999999998</v>
      </c>
      <c r="I134" s="19">
        <v>16.989999999999998</v>
      </c>
      <c r="J134" s="10">
        <v>30</v>
      </c>
      <c r="K134" s="75" t="s">
        <v>76</v>
      </c>
      <c r="L134" s="153">
        <v>4</v>
      </c>
      <c r="M134" s="75" t="s">
        <v>420</v>
      </c>
      <c r="N134" s="124"/>
      <c r="O134" s="84"/>
      <c r="P134" s="84"/>
      <c r="Q134" s="84"/>
      <c r="R134" s="22">
        <f t="shared" si="2"/>
        <v>31057</v>
      </c>
    </row>
    <row r="135" spans="1:18" s="14" customFormat="1" ht="30" x14ac:dyDescent="0.25">
      <c r="A135" s="71">
        <v>31058</v>
      </c>
      <c r="B135" s="16" t="s">
        <v>7</v>
      </c>
      <c r="C135" s="16" t="s">
        <v>91</v>
      </c>
      <c r="D135" s="17" t="s">
        <v>588</v>
      </c>
      <c r="E135" s="16" t="s">
        <v>344</v>
      </c>
      <c r="F135" s="16" t="s">
        <v>23</v>
      </c>
      <c r="G135" s="71">
        <v>3</v>
      </c>
      <c r="H135" s="19">
        <v>32.99</v>
      </c>
      <c r="I135" s="19">
        <v>32.99</v>
      </c>
      <c r="J135" s="10" t="s">
        <v>406</v>
      </c>
      <c r="K135" s="75" t="s">
        <v>76</v>
      </c>
      <c r="L135" s="153">
        <v>3</v>
      </c>
      <c r="M135" s="75" t="s">
        <v>420</v>
      </c>
      <c r="N135" s="124"/>
      <c r="O135" s="84"/>
      <c r="P135" s="84"/>
      <c r="Q135" s="84"/>
      <c r="R135" s="22">
        <f t="shared" si="2"/>
        <v>31058</v>
      </c>
    </row>
    <row r="136" spans="1:18" s="14" customFormat="1" x14ac:dyDescent="0.25">
      <c r="A136" s="71">
        <v>31059</v>
      </c>
      <c r="B136" s="16" t="s">
        <v>7</v>
      </c>
      <c r="C136" s="16" t="s">
        <v>91</v>
      </c>
      <c r="D136" s="16" t="s">
        <v>581</v>
      </c>
      <c r="E136" s="16" t="s">
        <v>20</v>
      </c>
      <c r="F136" s="16" t="s">
        <v>23</v>
      </c>
      <c r="G136" s="71">
        <v>2</v>
      </c>
      <c r="H136" s="19">
        <v>21.99</v>
      </c>
      <c r="I136" s="19">
        <v>21.99</v>
      </c>
      <c r="J136" s="10">
        <v>30</v>
      </c>
      <c r="K136" s="75" t="s">
        <v>76</v>
      </c>
      <c r="L136" s="153">
        <v>2</v>
      </c>
      <c r="M136" s="75" t="s">
        <v>420</v>
      </c>
      <c r="N136" s="124"/>
      <c r="O136" s="84"/>
      <c r="P136" s="84"/>
      <c r="Q136" s="84"/>
      <c r="R136" s="22">
        <f t="shared" si="2"/>
        <v>31059</v>
      </c>
    </row>
    <row r="137" spans="1:18" x14ac:dyDescent="0.25">
      <c r="A137" s="71">
        <v>31060</v>
      </c>
      <c r="B137" s="4" t="s">
        <v>7</v>
      </c>
      <c r="C137" s="4" t="s">
        <v>74</v>
      </c>
      <c r="D137" s="4" t="s">
        <v>580</v>
      </c>
      <c r="E137" s="4" t="s">
        <v>10</v>
      </c>
      <c r="F137" s="4" t="s">
        <v>23</v>
      </c>
      <c r="G137" s="71">
        <v>1</v>
      </c>
      <c r="H137" s="7">
        <v>9.99</v>
      </c>
      <c r="I137" s="19">
        <v>9.99</v>
      </c>
      <c r="J137" s="10">
        <v>30</v>
      </c>
      <c r="K137" s="75" t="s">
        <v>76</v>
      </c>
      <c r="L137" s="153">
        <v>2</v>
      </c>
      <c r="M137" s="73" t="s">
        <v>420</v>
      </c>
      <c r="N137" s="125" t="s">
        <v>1110</v>
      </c>
      <c r="O137" s="84"/>
      <c r="P137" s="84"/>
      <c r="Q137" s="84"/>
      <c r="R137" s="22">
        <f t="shared" si="2"/>
        <v>31060</v>
      </c>
    </row>
    <row r="138" spans="1:18" s="3" customFormat="1" x14ac:dyDescent="0.25">
      <c r="A138" s="71">
        <v>31061</v>
      </c>
      <c r="B138" s="4" t="s">
        <v>7</v>
      </c>
      <c r="C138" s="4" t="s">
        <v>91</v>
      </c>
      <c r="D138" s="4" t="s">
        <v>579</v>
      </c>
      <c r="E138" s="4" t="s">
        <v>20</v>
      </c>
      <c r="F138" s="4" t="s">
        <v>23</v>
      </c>
      <c r="G138" s="71">
        <v>1</v>
      </c>
      <c r="H138" s="7">
        <v>7.99</v>
      </c>
      <c r="I138" s="19">
        <v>7.99</v>
      </c>
      <c r="J138" s="10">
        <v>30</v>
      </c>
      <c r="K138" s="75" t="s">
        <v>76</v>
      </c>
      <c r="L138" s="153">
        <v>2</v>
      </c>
      <c r="M138" s="75" t="s">
        <v>420</v>
      </c>
      <c r="N138" s="125" t="s">
        <v>1110</v>
      </c>
      <c r="O138" s="84"/>
      <c r="P138" s="84"/>
      <c r="Q138" s="84"/>
      <c r="R138" s="22">
        <f t="shared" si="2"/>
        <v>31061</v>
      </c>
    </row>
    <row r="139" spans="1:18" s="3" customFormat="1" ht="30" x14ac:dyDescent="0.25">
      <c r="A139" s="71" t="s">
        <v>397</v>
      </c>
      <c r="B139" s="4" t="s">
        <v>7</v>
      </c>
      <c r="C139" s="16" t="s">
        <v>63</v>
      </c>
      <c r="D139" s="17" t="s">
        <v>578</v>
      </c>
      <c r="E139" s="4" t="s">
        <v>15</v>
      </c>
      <c r="F139" s="4" t="s">
        <v>6</v>
      </c>
      <c r="G139" s="71" t="s">
        <v>22</v>
      </c>
      <c r="H139" s="7" t="s">
        <v>192</v>
      </c>
      <c r="I139" s="19">
        <v>34.99</v>
      </c>
      <c r="J139" s="10">
        <v>50</v>
      </c>
      <c r="K139" s="75" t="s">
        <v>384</v>
      </c>
      <c r="L139" s="153">
        <v>9</v>
      </c>
      <c r="M139" s="73" t="s">
        <v>420</v>
      </c>
      <c r="N139" s="125" t="s">
        <v>1110</v>
      </c>
      <c r="O139" s="84"/>
      <c r="P139" s="84"/>
      <c r="Q139" s="84"/>
      <c r="R139" s="22" t="str">
        <f t="shared" si="2"/>
        <v>31062a</v>
      </c>
    </row>
    <row r="140" spans="1:18" s="14" customFormat="1" ht="30" x14ac:dyDescent="0.25">
      <c r="A140" s="71" t="s">
        <v>398</v>
      </c>
      <c r="B140" s="16" t="s">
        <v>7</v>
      </c>
      <c r="C140" s="16" t="s">
        <v>63</v>
      </c>
      <c r="D140" s="17" t="s">
        <v>577</v>
      </c>
      <c r="E140" s="16" t="s">
        <v>15</v>
      </c>
      <c r="F140" s="16" t="s">
        <v>6</v>
      </c>
      <c r="G140" s="71" t="s">
        <v>22</v>
      </c>
      <c r="H140" s="19" t="s">
        <v>192</v>
      </c>
      <c r="I140" s="19">
        <v>34.99</v>
      </c>
      <c r="J140" s="10">
        <v>50</v>
      </c>
      <c r="K140" s="75" t="s">
        <v>384</v>
      </c>
      <c r="L140" s="153">
        <v>9</v>
      </c>
      <c r="M140" s="73" t="s">
        <v>420</v>
      </c>
      <c r="N140" s="125" t="s">
        <v>1110</v>
      </c>
      <c r="O140" s="84"/>
      <c r="P140" s="84"/>
      <c r="Q140" s="84"/>
      <c r="R140" s="22" t="str">
        <f t="shared" si="2"/>
        <v>31062b</v>
      </c>
    </row>
    <row r="141" spans="1:18" s="14" customFormat="1" ht="30" x14ac:dyDescent="0.25">
      <c r="A141" s="71" t="s">
        <v>399</v>
      </c>
      <c r="B141" s="16" t="s">
        <v>7</v>
      </c>
      <c r="C141" s="16" t="s">
        <v>63</v>
      </c>
      <c r="D141" s="17" t="s">
        <v>576</v>
      </c>
      <c r="E141" s="16" t="s">
        <v>15</v>
      </c>
      <c r="F141" s="16" t="s">
        <v>6</v>
      </c>
      <c r="G141" s="71" t="s">
        <v>22</v>
      </c>
      <c r="H141" s="19" t="s">
        <v>192</v>
      </c>
      <c r="I141" s="19">
        <v>34.99</v>
      </c>
      <c r="J141" s="10">
        <v>50</v>
      </c>
      <c r="K141" s="75" t="s">
        <v>384</v>
      </c>
      <c r="L141" s="153">
        <v>7</v>
      </c>
      <c r="M141" s="73" t="s">
        <v>420</v>
      </c>
      <c r="N141" s="125" t="s">
        <v>1110</v>
      </c>
      <c r="O141" s="84"/>
      <c r="P141" s="84"/>
      <c r="Q141" s="84"/>
      <c r="R141" s="22" t="str">
        <f t="shared" si="2"/>
        <v>31062c</v>
      </c>
    </row>
    <row r="142" spans="1:18" ht="60" x14ac:dyDescent="0.25">
      <c r="A142" s="71">
        <v>31063</v>
      </c>
      <c r="B142" s="4" t="s">
        <v>7</v>
      </c>
      <c r="C142" s="16" t="s">
        <v>88</v>
      </c>
      <c r="D142" s="4" t="s">
        <v>575</v>
      </c>
      <c r="E142" s="22" t="s">
        <v>778</v>
      </c>
      <c r="F142" s="4" t="s">
        <v>6</v>
      </c>
      <c r="G142" s="182">
        <v>4</v>
      </c>
      <c r="H142" s="8"/>
      <c r="I142" s="20">
        <v>49.99</v>
      </c>
      <c r="J142" s="11" t="s">
        <v>973</v>
      </c>
      <c r="K142" s="73" t="s">
        <v>975</v>
      </c>
      <c r="L142" s="153">
        <v>11</v>
      </c>
      <c r="M142" s="73" t="s">
        <v>1695</v>
      </c>
      <c r="N142" s="125" t="s">
        <v>1110</v>
      </c>
      <c r="O142" s="85"/>
      <c r="P142" s="85"/>
      <c r="Q142" s="85"/>
      <c r="R142" s="22">
        <f t="shared" ref="R142:R201" si="3">A142</f>
        <v>31063</v>
      </c>
    </row>
    <row r="143" spans="1:18" s="14" customFormat="1" x14ac:dyDescent="0.25">
      <c r="A143" s="71">
        <v>31064</v>
      </c>
      <c r="B143" s="16" t="s">
        <v>7</v>
      </c>
      <c r="C143" s="16" t="s">
        <v>91</v>
      </c>
      <c r="D143" s="55" t="s">
        <v>325</v>
      </c>
      <c r="E143" s="16" t="s">
        <v>19</v>
      </c>
      <c r="F143" s="16" t="s">
        <v>23</v>
      </c>
      <c r="G143" s="182">
        <v>10</v>
      </c>
      <c r="H143" s="20"/>
      <c r="I143" s="20">
        <v>49.99</v>
      </c>
      <c r="J143" s="11">
        <v>30</v>
      </c>
      <c r="K143" s="78" t="s">
        <v>384</v>
      </c>
      <c r="L143" s="153">
        <v>10</v>
      </c>
      <c r="M143" s="75" t="s">
        <v>420</v>
      </c>
      <c r="N143" s="128"/>
      <c r="O143" s="86"/>
      <c r="P143" s="86"/>
      <c r="Q143" s="86"/>
      <c r="R143" s="22">
        <f t="shared" si="3"/>
        <v>31064</v>
      </c>
    </row>
    <row r="144" spans="1:18" x14ac:dyDescent="0.25">
      <c r="A144" s="71">
        <v>31065</v>
      </c>
      <c r="B144" s="4" t="s">
        <v>7</v>
      </c>
      <c r="C144" s="16" t="s">
        <v>57</v>
      </c>
      <c r="D144" s="4" t="s">
        <v>572</v>
      </c>
      <c r="E144" s="4" t="s">
        <v>8</v>
      </c>
      <c r="F144" s="4" t="s">
        <v>23</v>
      </c>
      <c r="G144" s="71">
        <v>1</v>
      </c>
      <c r="H144" s="7">
        <v>11.99</v>
      </c>
      <c r="I144" s="19">
        <v>11.99</v>
      </c>
      <c r="J144" s="10">
        <v>30</v>
      </c>
      <c r="K144" s="75" t="s">
        <v>76</v>
      </c>
      <c r="L144" s="153">
        <v>6</v>
      </c>
      <c r="M144" s="75" t="s">
        <v>420</v>
      </c>
      <c r="N144" s="125" t="s">
        <v>1110</v>
      </c>
      <c r="O144" s="84"/>
      <c r="P144" s="84"/>
      <c r="Q144" s="84"/>
      <c r="R144" s="22">
        <f t="shared" si="3"/>
        <v>31065</v>
      </c>
    </row>
    <row r="145" spans="1:18" s="14" customFormat="1" x14ac:dyDescent="0.25">
      <c r="A145" s="71">
        <v>31066</v>
      </c>
      <c r="B145" s="16" t="s">
        <v>7</v>
      </c>
      <c r="C145" s="16" t="s">
        <v>91</v>
      </c>
      <c r="D145" s="55" t="s">
        <v>570</v>
      </c>
      <c r="E145" s="16" t="s">
        <v>44</v>
      </c>
      <c r="F145" s="16" t="s">
        <v>23</v>
      </c>
      <c r="G145" s="71">
        <v>1</v>
      </c>
      <c r="H145" s="19"/>
      <c r="I145" s="19">
        <v>7.99</v>
      </c>
      <c r="J145" s="10">
        <v>30</v>
      </c>
      <c r="K145" s="75" t="s">
        <v>76</v>
      </c>
      <c r="L145" s="153">
        <v>1</v>
      </c>
      <c r="M145" s="75" t="s">
        <v>420</v>
      </c>
      <c r="N145" s="124"/>
      <c r="O145" s="84"/>
      <c r="P145" s="84"/>
      <c r="Q145" s="84"/>
      <c r="R145" s="22">
        <f t="shared" si="3"/>
        <v>31066</v>
      </c>
    </row>
    <row r="146" spans="1:18" s="3" customFormat="1" x14ac:dyDescent="0.25">
      <c r="A146" s="71">
        <v>31067</v>
      </c>
      <c r="B146" s="4" t="s">
        <v>7</v>
      </c>
      <c r="C146" s="4" t="s">
        <v>74</v>
      </c>
      <c r="D146" s="55" t="s">
        <v>571</v>
      </c>
      <c r="E146" s="4" t="s">
        <v>10</v>
      </c>
      <c r="F146" s="4" t="s">
        <v>23</v>
      </c>
      <c r="G146" s="71">
        <v>1</v>
      </c>
      <c r="H146" s="8"/>
      <c r="I146" s="20">
        <v>9.99</v>
      </c>
      <c r="J146" s="11">
        <v>30</v>
      </c>
      <c r="K146" s="73" t="s">
        <v>76</v>
      </c>
      <c r="L146" s="152">
        <v>2</v>
      </c>
      <c r="M146" s="73" t="s">
        <v>1875</v>
      </c>
      <c r="N146" s="125"/>
      <c r="O146" s="85"/>
      <c r="P146" s="85"/>
      <c r="Q146" s="85"/>
      <c r="R146" s="22">
        <f t="shared" si="3"/>
        <v>31067</v>
      </c>
    </row>
    <row r="147" spans="1:18" s="14" customFormat="1" x14ac:dyDescent="0.25">
      <c r="A147" s="71">
        <v>31068</v>
      </c>
      <c r="B147" s="16" t="s">
        <v>7</v>
      </c>
      <c r="C147" s="16" t="s">
        <v>57</v>
      </c>
      <c r="D147" s="55" t="s">
        <v>569</v>
      </c>
      <c r="E147" s="16" t="s">
        <v>8</v>
      </c>
      <c r="F147" s="16" t="s">
        <v>23</v>
      </c>
      <c r="G147" s="71">
        <v>1</v>
      </c>
      <c r="H147" s="20"/>
      <c r="I147" s="20">
        <v>11.99</v>
      </c>
      <c r="J147" s="11">
        <v>30</v>
      </c>
      <c r="K147" s="73" t="s">
        <v>76</v>
      </c>
      <c r="L147" s="152">
        <v>6</v>
      </c>
      <c r="M147" s="73" t="s">
        <v>420</v>
      </c>
      <c r="N147" s="125"/>
      <c r="O147" s="85"/>
      <c r="P147" s="85"/>
      <c r="Q147" s="85"/>
      <c r="R147" s="22">
        <f t="shared" si="3"/>
        <v>31068</v>
      </c>
    </row>
    <row r="148" spans="1:18" s="14" customFormat="1" ht="30" x14ac:dyDescent="0.25">
      <c r="A148" s="71">
        <v>31069</v>
      </c>
      <c r="B148" s="16" t="s">
        <v>7</v>
      </c>
      <c r="C148" s="16" t="s">
        <v>94</v>
      </c>
      <c r="D148" s="16" t="s">
        <v>573</v>
      </c>
      <c r="E148" s="16" t="s">
        <v>44</v>
      </c>
      <c r="F148" s="16" t="s">
        <v>23</v>
      </c>
      <c r="G148" s="71">
        <v>1</v>
      </c>
      <c r="H148" s="20"/>
      <c r="I148" s="20">
        <v>11.99</v>
      </c>
      <c r="J148" s="11">
        <v>30</v>
      </c>
      <c r="K148" s="73" t="s">
        <v>877</v>
      </c>
      <c r="L148" s="152">
        <v>1</v>
      </c>
      <c r="M148" s="73" t="s">
        <v>1597</v>
      </c>
      <c r="N148" s="125" t="s">
        <v>1110</v>
      </c>
      <c r="O148" s="85"/>
      <c r="P148" s="85"/>
      <c r="Q148" s="85"/>
      <c r="R148" s="22">
        <f t="shared" si="3"/>
        <v>31069</v>
      </c>
    </row>
    <row r="149" spans="1:18" s="3" customFormat="1" x14ac:dyDescent="0.25">
      <c r="A149" s="71">
        <v>31070</v>
      </c>
      <c r="B149" s="4" t="s">
        <v>7</v>
      </c>
      <c r="C149" s="16" t="s">
        <v>63</v>
      </c>
      <c r="D149" s="55" t="s">
        <v>400</v>
      </c>
      <c r="E149" s="4" t="s">
        <v>18</v>
      </c>
      <c r="F149" s="4" t="s">
        <v>6</v>
      </c>
      <c r="G149" s="71">
        <v>1</v>
      </c>
      <c r="H149" s="7"/>
      <c r="I149" s="19">
        <v>18.989999999999998</v>
      </c>
      <c r="J149" s="10">
        <v>40</v>
      </c>
      <c r="K149" s="75" t="s">
        <v>420</v>
      </c>
      <c r="L149" s="153">
        <v>5</v>
      </c>
      <c r="M149" s="75" t="s">
        <v>1865</v>
      </c>
      <c r="N149" s="125" t="s">
        <v>1110</v>
      </c>
      <c r="O149" s="84"/>
      <c r="P149" s="84"/>
      <c r="Q149" s="84"/>
      <c r="R149" s="22">
        <f t="shared" si="3"/>
        <v>31070</v>
      </c>
    </row>
    <row r="150" spans="1:18" s="3" customFormat="1" x14ac:dyDescent="0.25">
      <c r="A150" s="71">
        <v>31071</v>
      </c>
      <c r="B150" s="4" t="s">
        <v>7</v>
      </c>
      <c r="C150" s="16" t="s">
        <v>57</v>
      </c>
      <c r="D150" s="4" t="s">
        <v>574</v>
      </c>
      <c r="E150" s="4" t="s">
        <v>8</v>
      </c>
      <c r="F150" s="4" t="s">
        <v>23</v>
      </c>
      <c r="G150" s="71">
        <v>1</v>
      </c>
      <c r="H150" s="7">
        <v>11.99</v>
      </c>
      <c r="I150" s="19">
        <v>11.99</v>
      </c>
      <c r="J150" s="10">
        <v>30</v>
      </c>
      <c r="K150" s="75" t="s">
        <v>76</v>
      </c>
      <c r="L150" s="153">
        <v>6</v>
      </c>
      <c r="M150" s="75" t="s">
        <v>420</v>
      </c>
      <c r="N150" s="124"/>
      <c r="O150" s="84"/>
      <c r="P150" s="84"/>
      <c r="Q150" s="84"/>
      <c r="R150" s="22">
        <f t="shared" si="3"/>
        <v>31071</v>
      </c>
    </row>
    <row r="151" spans="1:18" s="14" customFormat="1" x14ac:dyDescent="0.25">
      <c r="A151" s="71">
        <v>31072</v>
      </c>
      <c r="B151" s="16" t="s">
        <v>7</v>
      </c>
      <c r="C151" s="16" t="s">
        <v>91</v>
      </c>
      <c r="D151" s="55" t="s">
        <v>1937</v>
      </c>
      <c r="E151" s="16" t="s">
        <v>344</v>
      </c>
      <c r="F151" s="16" t="s">
        <v>23</v>
      </c>
      <c r="G151" s="71">
        <v>2</v>
      </c>
      <c r="H151" s="19"/>
      <c r="I151" s="19">
        <v>14.99</v>
      </c>
      <c r="J151" s="10" t="s">
        <v>406</v>
      </c>
      <c r="K151" s="75" t="s">
        <v>76</v>
      </c>
      <c r="L151" s="153">
        <v>2</v>
      </c>
      <c r="M151" s="75" t="s">
        <v>1876</v>
      </c>
      <c r="N151" s="124"/>
      <c r="O151" s="84"/>
      <c r="P151" s="84"/>
      <c r="Q151" s="84"/>
      <c r="R151" s="22">
        <f t="shared" si="3"/>
        <v>31072</v>
      </c>
    </row>
    <row r="152" spans="1:18" s="3" customFormat="1" ht="30" x14ac:dyDescent="0.25">
      <c r="A152" s="71">
        <v>31073</v>
      </c>
      <c r="B152" s="4" t="s">
        <v>7</v>
      </c>
      <c r="C152" s="4" t="s">
        <v>94</v>
      </c>
      <c r="D152" s="55" t="s">
        <v>568</v>
      </c>
      <c r="E152" s="4" t="s">
        <v>19</v>
      </c>
      <c r="F152" s="4" t="s">
        <v>23</v>
      </c>
      <c r="G152" s="71">
        <v>10</v>
      </c>
      <c r="H152" s="7"/>
      <c r="I152" s="19">
        <v>54.99</v>
      </c>
      <c r="J152" s="10">
        <v>30</v>
      </c>
      <c r="K152" s="73" t="s">
        <v>883</v>
      </c>
      <c r="L152" s="152">
        <v>10</v>
      </c>
      <c r="M152" s="73" t="s">
        <v>1482</v>
      </c>
      <c r="N152" s="125"/>
      <c r="O152" s="85"/>
      <c r="P152" s="85"/>
      <c r="Q152" s="85"/>
      <c r="R152" s="22">
        <f t="shared" si="3"/>
        <v>31073</v>
      </c>
    </row>
    <row r="153" spans="1:18" ht="30" x14ac:dyDescent="0.25">
      <c r="A153" s="71" t="s">
        <v>394</v>
      </c>
      <c r="B153" s="4" t="s">
        <v>7</v>
      </c>
      <c r="C153" s="4" t="s">
        <v>63</v>
      </c>
      <c r="D153" s="17" t="s">
        <v>565</v>
      </c>
      <c r="E153" s="4" t="s">
        <v>15</v>
      </c>
      <c r="F153" s="4" t="s">
        <v>6</v>
      </c>
      <c r="G153" s="71" t="s">
        <v>22</v>
      </c>
      <c r="H153" s="7"/>
      <c r="I153" s="19">
        <v>34.99</v>
      </c>
      <c r="J153" s="10">
        <v>50</v>
      </c>
      <c r="K153" s="75" t="s">
        <v>384</v>
      </c>
      <c r="L153" s="153">
        <v>9</v>
      </c>
      <c r="M153" s="75" t="s">
        <v>1684</v>
      </c>
      <c r="N153" s="124"/>
      <c r="O153" s="84"/>
      <c r="P153" s="84"/>
      <c r="Q153" s="84"/>
      <c r="R153" s="22" t="str">
        <f t="shared" si="3"/>
        <v>31074a</v>
      </c>
    </row>
    <row r="154" spans="1:18" s="14" customFormat="1" ht="30" x14ac:dyDescent="0.25">
      <c r="A154" s="71" t="s">
        <v>395</v>
      </c>
      <c r="B154" s="16" t="s">
        <v>7</v>
      </c>
      <c r="C154" s="16" t="s">
        <v>63</v>
      </c>
      <c r="D154" s="17" t="s">
        <v>566</v>
      </c>
      <c r="E154" s="16" t="s">
        <v>15</v>
      </c>
      <c r="F154" s="16" t="s">
        <v>6</v>
      </c>
      <c r="G154" s="71" t="s">
        <v>22</v>
      </c>
      <c r="H154" s="19"/>
      <c r="I154" s="19">
        <v>34.99</v>
      </c>
      <c r="J154" s="10">
        <v>50</v>
      </c>
      <c r="K154" s="75" t="s">
        <v>384</v>
      </c>
      <c r="L154" s="153">
        <v>9</v>
      </c>
      <c r="M154" s="75" t="s">
        <v>1684</v>
      </c>
      <c r="N154" s="124"/>
      <c r="O154" s="84"/>
      <c r="P154" s="84"/>
      <c r="Q154" s="84"/>
      <c r="R154" s="22" t="str">
        <f t="shared" si="3"/>
        <v>31074b</v>
      </c>
    </row>
    <row r="155" spans="1:18" s="14" customFormat="1" ht="30" x14ac:dyDescent="0.25">
      <c r="A155" s="71" t="s">
        <v>396</v>
      </c>
      <c r="B155" s="16" t="s">
        <v>7</v>
      </c>
      <c r="C155" s="16" t="s">
        <v>63</v>
      </c>
      <c r="D155" s="17" t="s">
        <v>567</v>
      </c>
      <c r="E155" s="16" t="s">
        <v>15</v>
      </c>
      <c r="F155" s="16" t="s">
        <v>6</v>
      </c>
      <c r="G155" s="71" t="s">
        <v>22</v>
      </c>
      <c r="H155" s="19"/>
      <c r="I155" s="19">
        <v>34.99</v>
      </c>
      <c r="J155" s="10">
        <v>50</v>
      </c>
      <c r="K155" s="75" t="s">
        <v>384</v>
      </c>
      <c r="L155" s="153">
        <v>8</v>
      </c>
      <c r="M155" s="75" t="s">
        <v>1684</v>
      </c>
      <c r="N155" s="124"/>
      <c r="O155" s="84"/>
      <c r="P155" s="84"/>
      <c r="Q155" s="84"/>
      <c r="R155" s="22" t="str">
        <f t="shared" si="3"/>
        <v>31074c</v>
      </c>
    </row>
    <row r="156" spans="1:18" s="3" customFormat="1" x14ac:dyDescent="0.25">
      <c r="A156" s="71">
        <v>31075</v>
      </c>
      <c r="B156" s="4" t="s">
        <v>7</v>
      </c>
      <c r="C156" s="16" t="s">
        <v>63</v>
      </c>
      <c r="D156" s="55" t="s">
        <v>326</v>
      </c>
      <c r="E156" s="4" t="s">
        <v>18</v>
      </c>
      <c r="F156" s="4" t="s">
        <v>23</v>
      </c>
      <c r="G156" s="71">
        <v>1</v>
      </c>
      <c r="H156" s="7"/>
      <c r="I156" s="19">
        <v>23.99</v>
      </c>
      <c r="J156" s="10">
        <v>40</v>
      </c>
      <c r="K156" s="75" t="s">
        <v>76</v>
      </c>
      <c r="L156" s="153">
        <v>5</v>
      </c>
      <c r="M156" s="75" t="s">
        <v>1508</v>
      </c>
      <c r="N156" s="124"/>
      <c r="O156" s="84"/>
      <c r="P156" s="84"/>
      <c r="Q156" s="84"/>
      <c r="R156" s="22">
        <f t="shared" si="3"/>
        <v>31075</v>
      </c>
    </row>
    <row r="157" spans="1:18" s="14" customFormat="1" x14ac:dyDescent="0.25">
      <c r="A157" s="16">
        <v>31076</v>
      </c>
      <c r="B157" s="16"/>
      <c r="C157" s="16"/>
      <c r="D157" s="16"/>
      <c r="E157" s="16"/>
      <c r="F157" s="16"/>
      <c r="G157" s="16"/>
      <c r="H157" s="19"/>
      <c r="I157" s="19"/>
      <c r="J157" s="10"/>
      <c r="K157" s="75"/>
      <c r="L157" s="153"/>
      <c r="M157" s="75"/>
      <c r="N157" s="124"/>
      <c r="O157" s="84"/>
      <c r="P157" s="84"/>
      <c r="Q157" s="84"/>
      <c r="R157" s="22">
        <f t="shared" si="3"/>
        <v>31076</v>
      </c>
    </row>
    <row r="158" spans="1:18" s="14" customFormat="1" ht="30" x14ac:dyDescent="0.25">
      <c r="A158" s="71">
        <v>31077</v>
      </c>
      <c r="B158" s="16" t="s">
        <v>7</v>
      </c>
      <c r="C158" s="16" t="s">
        <v>91</v>
      </c>
      <c r="D158" s="16" t="s">
        <v>564</v>
      </c>
      <c r="E158" s="16" t="s">
        <v>19</v>
      </c>
      <c r="F158" s="17" t="s">
        <v>408</v>
      </c>
      <c r="G158" s="71">
        <v>5</v>
      </c>
      <c r="H158" s="19"/>
      <c r="I158" s="19">
        <v>59.99</v>
      </c>
      <c r="J158" s="10">
        <v>50</v>
      </c>
      <c r="K158" s="75" t="s">
        <v>384</v>
      </c>
      <c r="L158" s="153">
        <v>10</v>
      </c>
      <c r="M158" s="75" t="s">
        <v>1492</v>
      </c>
      <c r="N158" s="124"/>
      <c r="O158" s="84"/>
      <c r="P158" s="84"/>
      <c r="Q158" s="84"/>
      <c r="R158" s="22">
        <f t="shared" si="3"/>
        <v>31077</v>
      </c>
    </row>
    <row r="159" spans="1:18" s="14" customFormat="1" ht="30" x14ac:dyDescent="0.25">
      <c r="A159" s="71">
        <v>31078</v>
      </c>
      <c r="B159" s="16" t="s">
        <v>7</v>
      </c>
      <c r="C159" s="17" t="s">
        <v>391</v>
      </c>
      <c r="D159" s="55" t="s">
        <v>1938</v>
      </c>
      <c r="E159" s="16" t="s">
        <v>327</v>
      </c>
      <c r="F159" s="16" t="s">
        <v>392</v>
      </c>
      <c r="G159" s="71">
        <v>1</v>
      </c>
      <c r="H159" s="19"/>
      <c r="I159" s="19">
        <v>84.99</v>
      </c>
      <c r="J159" s="10">
        <v>120</v>
      </c>
      <c r="K159" s="75" t="s">
        <v>384</v>
      </c>
      <c r="L159" s="153">
        <v>9</v>
      </c>
      <c r="M159" s="75" t="s">
        <v>1473</v>
      </c>
      <c r="N159" s="124"/>
      <c r="O159" s="84"/>
      <c r="P159" s="84"/>
      <c r="Q159" s="84"/>
      <c r="R159" s="22">
        <f t="shared" si="3"/>
        <v>31078</v>
      </c>
    </row>
    <row r="160" spans="1:18" s="3" customFormat="1" x14ac:dyDescent="0.25">
      <c r="A160" s="71">
        <v>31079</v>
      </c>
      <c r="B160" s="4" t="s">
        <v>7</v>
      </c>
      <c r="C160" s="4" t="s">
        <v>91</v>
      </c>
      <c r="D160" s="4" t="s">
        <v>563</v>
      </c>
      <c r="E160" s="4" t="s">
        <v>40</v>
      </c>
      <c r="F160" s="4" t="s">
        <v>23</v>
      </c>
      <c r="G160" s="71">
        <v>1</v>
      </c>
      <c r="H160" s="7"/>
      <c r="I160" s="19">
        <v>12.99</v>
      </c>
      <c r="J160" s="10">
        <v>30</v>
      </c>
      <c r="K160" s="75" t="s">
        <v>76</v>
      </c>
      <c r="L160" s="153"/>
      <c r="M160" s="75" t="s">
        <v>1632</v>
      </c>
      <c r="N160" s="124"/>
      <c r="O160" s="84"/>
      <c r="P160" s="84"/>
      <c r="Q160" s="84"/>
      <c r="R160" s="22">
        <f t="shared" si="3"/>
        <v>31079</v>
      </c>
    </row>
    <row r="161" spans="1:18" s="14" customFormat="1" x14ac:dyDescent="0.25">
      <c r="A161" s="16">
        <v>31080</v>
      </c>
      <c r="B161" s="16"/>
      <c r="C161" s="16"/>
      <c r="D161" s="16"/>
      <c r="E161" s="16"/>
      <c r="F161" s="16"/>
      <c r="G161" s="16"/>
      <c r="H161" s="19"/>
      <c r="I161" s="19"/>
      <c r="J161" s="10"/>
      <c r="K161" s="75"/>
      <c r="L161" s="153"/>
      <c r="M161" s="75"/>
      <c r="N161" s="124"/>
      <c r="O161" s="84"/>
      <c r="P161" s="84"/>
      <c r="Q161" s="84"/>
      <c r="R161" s="22">
        <f t="shared" si="3"/>
        <v>31080</v>
      </c>
    </row>
    <row r="162" spans="1:18" s="3" customFormat="1" x14ac:dyDescent="0.25">
      <c r="A162" s="71">
        <v>31081</v>
      </c>
      <c r="B162" s="4" t="s">
        <v>7</v>
      </c>
      <c r="C162" s="4" t="s">
        <v>74</v>
      </c>
      <c r="D162" s="4" t="s">
        <v>562</v>
      </c>
      <c r="E162" s="4" t="s">
        <v>28</v>
      </c>
      <c r="F162" s="4" t="s">
        <v>23</v>
      </c>
      <c r="G162" s="71">
        <v>1</v>
      </c>
      <c r="H162" s="7"/>
      <c r="I162" s="19">
        <v>13.99</v>
      </c>
      <c r="J162" s="10">
        <v>30</v>
      </c>
      <c r="K162" s="75" t="s">
        <v>76</v>
      </c>
      <c r="L162" s="153">
        <v>3</v>
      </c>
      <c r="M162" s="75" t="s">
        <v>1742</v>
      </c>
      <c r="N162" s="124"/>
      <c r="O162" s="84"/>
      <c r="P162" s="84"/>
      <c r="Q162" s="84"/>
      <c r="R162" s="22">
        <f t="shared" si="3"/>
        <v>31081</v>
      </c>
    </row>
    <row r="163" spans="1:18" s="14" customFormat="1" x14ac:dyDescent="0.25">
      <c r="A163" s="16">
        <v>31082</v>
      </c>
      <c r="B163" s="16"/>
      <c r="C163" s="16"/>
      <c r="D163" s="16"/>
      <c r="E163" s="16"/>
      <c r="F163" s="16"/>
      <c r="G163" s="16"/>
      <c r="H163" s="19"/>
      <c r="I163" s="19"/>
      <c r="J163" s="10"/>
      <c r="K163" s="75"/>
      <c r="L163" s="153"/>
      <c r="M163" s="75"/>
      <c r="N163" s="124"/>
      <c r="O163" s="84"/>
      <c r="P163" s="84"/>
      <c r="Q163" s="84"/>
      <c r="R163" s="22">
        <f t="shared" si="3"/>
        <v>31082</v>
      </c>
    </row>
    <row r="164" spans="1:18" x14ac:dyDescent="0.25">
      <c r="A164" s="71">
        <v>31083</v>
      </c>
      <c r="B164" s="4" t="s">
        <v>7</v>
      </c>
      <c r="C164" s="16" t="s">
        <v>63</v>
      </c>
      <c r="D164" s="4" t="s">
        <v>561</v>
      </c>
      <c r="E164" s="4" t="s">
        <v>328</v>
      </c>
      <c r="F164" s="4" t="s">
        <v>23</v>
      </c>
      <c r="G164" s="71">
        <v>1</v>
      </c>
      <c r="H164" s="7"/>
      <c r="I164" s="19">
        <v>9.99</v>
      </c>
      <c r="J164" s="10">
        <v>50</v>
      </c>
      <c r="K164" s="75" t="s">
        <v>76</v>
      </c>
      <c r="L164" s="153">
        <v>11</v>
      </c>
      <c r="M164" s="75" t="s">
        <v>1481</v>
      </c>
      <c r="N164" s="124"/>
      <c r="O164" s="84"/>
      <c r="P164" s="84"/>
      <c r="Q164" s="84"/>
      <c r="R164" s="22">
        <f t="shared" si="3"/>
        <v>31083</v>
      </c>
    </row>
    <row r="165" spans="1:18" s="14" customFormat="1" ht="45" x14ac:dyDescent="0.25">
      <c r="A165" s="71">
        <v>31084</v>
      </c>
      <c r="B165" s="16" t="s">
        <v>7</v>
      </c>
      <c r="C165" s="17" t="s">
        <v>419</v>
      </c>
      <c r="D165" s="17" t="s">
        <v>560</v>
      </c>
      <c r="E165" s="16" t="s">
        <v>8</v>
      </c>
      <c r="F165" s="16" t="s">
        <v>23</v>
      </c>
      <c r="G165" s="71">
        <v>1</v>
      </c>
      <c r="H165" s="19"/>
      <c r="I165" s="19">
        <v>12.99</v>
      </c>
      <c r="J165" s="10">
        <v>30</v>
      </c>
      <c r="K165" s="75" t="s">
        <v>420</v>
      </c>
      <c r="L165" s="153">
        <v>6</v>
      </c>
      <c r="M165" s="75" t="s">
        <v>420</v>
      </c>
      <c r="N165" s="124"/>
      <c r="O165" s="84"/>
      <c r="P165" s="84"/>
      <c r="Q165" s="84"/>
      <c r="R165" s="22">
        <f t="shared" si="3"/>
        <v>31084</v>
      </c>
    </row>
    <row r="166" spans="1:18" s="14" customFormat="1" x14ac:dyDescent="0.25">
      <c r="A166" s="71">
        <v>31085</v>
      </c>
      <c r="B166" s="16" t="s">
        <v>7</v>
      </c>
      <c r="C166" s="16" t="s">
        <v>63</v>
      </c>
      <c r="D166" s="16" t="s">
        <v>559</v>
      </c>
      <c r="E166" s="16" t="s">
        <v>18</v>
      </c>
      <c r="F166" s="16" t="s">
        <v>6</v>
      </c>
      <c r="G166" s="71">
        <v>1</v>
      </c>
      <c r="H166" s="19"/>
      <c r="I166" s="19">
        <v>18.989999999999998</v>
      </c>
      <c r="J166" s="10">
        <v>40</v>
      </c>
      <c r="K166" s="75" t="s">
        <v>384</v>
      </c>
      <c r="L166" s="153">
        <v>6</v>
      </c>
      <c r="M166" s="75" t="s">
        <v>1873</v>
      </c>
      <c r="N166" s="124"/>
      <c r="O166" s="84"/>
      <c r="P166" s="84"/>
      <c r="Q166" s="84"/>
      <c r="R166" s="22">
        <f t="shared" si="3"/>
        <v>31085</v>
      </c>
    </row>
    <row r="167" spans="1:18" x14ac:dyDescent="0.25">
      <c r="A167" s="71">
        <v>31086</v>
      </c>
      <c r="B167" s="4" t="s">
        <v>7</v>
      </c>
      <c r="C167" s="4" t="s">
        <v>91</v>
      </c>
      <c r="D167" s="4" t="s">
        <v>558</v>
      </c>
      <c r="E167" s="4" t="s">
        <v>19</v>
      </c>
      <c r="F167" s="4" t="s">
        <v>23</v>
      </c>
      <c r="G167" s="71">
        <v>6</v>
      </c>
      <c r="H167" s="7"/>
      <c r="I167" s="19">
        <v>34.99</v>
      </c>
      <c r="J167" s="10">
        <v>30</v>
      </c>
      <c r="K167" s="75" t="s">
        <v>384</v>
      </c>
      <c r="L167" s="153">
        <v>6</v>
      </c>
      <c r="M167" s="75" t="s">
        <v>1870</v>
      </c>
      <c r="N167" s="125" t="s">
        <v>1110</v>
      </c>
      <c r="O167" s="84"/>
      <c r="P167" s="84"/>
      <c r="Q167" s="84"/>
      <c r="R167" s="22">
        <f t="shared" si="3"/>
        <v>31086</v>
      </c>
    </row>
    <row r="168" spans="1:18" s="14" customFormat="1" x14ac:dyDescent="0.25">
      <c r="A168" s="71">
        <v>31087</v>
      </c>
      <c r="B168" s="16" t="s">
        <v>7</v>
      </c>
      <c r="C168" s="16" t="s">
        <v>91</v>
      </c>
      <c r="D168" s="55" t="s">
        <v>557</v>
      </c>
      <c r="E168" s="16" t="s">
        <v>19</v>
      </c>
      <c r="F168" s="16" t="s">
        <v>23</v>
      </c>
      <c r="G168" s="71">
        <v>10</v>
      </c>
      <c r="H168" s="19"/>
      <c r="I168" s="19">
        <v>49.99</v>
      </c>
      <c r="J168" s="10">
        <v>30</v>
      </c>
      <c r="K168" s="75" t="s">
        <v>384</v>
      </c>
      <c r="L168" s="153">
        <v>10</v>
      </c>
      <c r="M168" s="75" t="s">
        <v>1868</v>
      </c>
      <c r="N168" s="124"/>
      <c r="O168" s="84"/>
      <c r="P168" s="84"/>
      <c r="Q168" s="84"/>
      <c r="R168" s="22">
        <f t="shared" si="3"/>
        <v>31087</v>
      </c>
    </row>
    <row r="169" spans="1:18" x14ac:dyDescent="0.25">
      <c r="A169" s="71">
        <v>31088</v>
      </c>
      <c r="B169" s="4" t="s">
        <v>7</v>
      </c>
      <c r="C169" s="16" t="s">
        <v>63</v>
      </c>
      <c r="D169" s="4" t="s">
        <v>556</v>
      </c>
      <c r="E169" s="4" t="s">
        <v>18</v>
      </c>
      <c r="F169" s="4" t="s">
        <v>6</v>
      </c>
      <c r="G169" s="71">
        <v>1</v>
      </c>
      <c r="H169" s="7"/>
      <c r="I169" s="19">
        <v>18.989999999999998</v>
      </c>
      <c r="J169" s="10">
        <v>40</v>
      </c>
      <c r="K169" s="75" t="s">
        <v>384</v>
      </c>
      <c r="L169" s="153">
        <v>4</v>
      </c>
      <c r="M169" s="75" t="s">
        <v>1490</v>
      </c>
      <c r="N169" s="125" t="s">
        <v>1110</v>
      </c>
      <c r="O169" s="84"/>
      <c r="P169" s="84"/>
      <c r="Q169" s="84"/>
      <c r="R169" s="22">
        <f t="shared" si="3"/>
        <v>31088</v>
      </c>
    </row>
    <row r="170" spans="1:18" s="14" customFormat="1" x14ac:dyDescent="0.25">
      <c r="A170" s="71">
        <v>31089</v>
      </c>
      <c r="B170" s="16" t="s">
        <v>7</v>
      </c>
      <c r="C170" s="16" t="s">
        <v>63</v>
      </c>
      <c r="D170" s="16" t="s">
        <v>555</v>
      </c>
      <c r="E170" s="16" t="s">
        <v>18</v>
      </c>
      <c r="F170" s="16" t="s">
        <v>6</v>
      </c>
      <c r="G170" s="71">
        <v>1</v>
      </c>
      <c r="H170" s="19"/>
      <c r="I170" s="19">
        <v>18.989999999999998</v>
      </c>
      <c r="J170" s="10">
        <v>40</v>
      </c>
      <c r="K170" s="75" t="s">
        <v>384</v>
      </c>
      <c r="L170" s="153">
        <v>4</v>
      </c>
      <c r="M170" s="75" t="s">
        <v>1870</v>
      </c>
      <c r="N170" s="124"/>
      <c r="O170" s="84"/>
      <c r="P170" s="84"/>
      <c r="Q170" s="84"/>
      <c r="R170" s="22">
        <f t="shared" si="3"/>
        <v>31089</v>
      </c>
    </row>
    <row r="171" spans="1:18" s="14" customFormat="1" ht="30" x14ac:dyDescent="0.25">
      <c r="A171" s="71">
        <v>31090</v>
      </c>
      <c r="B171" s="16" t="s">
        <v>7</v>
      </c>
      <c r="C171" s="16" t="s">
        <v>57</v>
      </c>
      <c r="D171" s="17" t="s">
        <v>554</v>
      </c>
      <c r="E171" s="16" t="s">
        <v>8</v>
      </c>
      <c r="F171" s="16" t="s">
        <v>23</v>
      </c>
      <c r="G171" s="71">
        <v>1</v>
      </c>
      <c r="H171" s="19"/>
      <c r="I171" s="19">
        <v>14.99</v>
      </c>
      <c r="J171" s="10">
        <v>30</v>
      </c>
      <c r="K171" s="75" t="s">
        <v>76</v>
      </c>
      <c r="L171" s="153">
        <v>6</v>
      </c>
      <c r="M171" s="75" t="s">
        <v>1868</v>
      </c>
      <c r="N171" s="125" t="s">
        <v>1110</v>
      </c>
      <c r="O171" s="84"/>
      <c r="P171" s="84"/>
      <c r="Q171" s="84"/>
      <c r="R171" s="22">
        <f t="shared" si="3"/>
        <v>31090</v>
      </c>
    </row>
    <row r="172" spans="1:18" s="14" customFormat="1" ht="30" x14ac:dyDescent="0.25">
      <c r="A172" s="71">
        <v>31091</v>
      </c>
      <c r="B172" s="16" t="s">
        <v>7</v>
      </c>
      <c r="C172" s="16" t="s">
        <v>63</v>
      </c>
      <c r="D172" s="17" t="s">
        <v>553</v>
      </c>
      <c r="E172" s="16" t="s">
        <v>328</v>
      </c>
      <c r="F172" s="16" t="s">
        <v>23</v>
      </c>
      <c r="G172" s="71">
        <v>1</v>
      </c>
      <c r="H172" s="19"/>
      <c r="I172" s="19">
        <v>13.99</v>
      </c>
      <c r="J172" s="10">
        <v>50</v>
      </c>
      <c r="K172" s="75" t="s">
        <v>401</v>
      </c>
      <c r="L172" s="153">
        <v>9</v>
      </c>
      <c r="M172" s="75" t="s">
        <v>1628</v>
      </c>
      <c r="N172" s="125" t="s">
        <v>1110</v>
      </c>
      <c r="O172" s="84"/>
      <c r="P172" s="84"/>
      <c r="Q172" s="84"/>
      <c r="R172" s="22">
        <f t="shared" si="3"/>
        <v>31091</v>
      </c>
    </row>
    <row r="173" spans="1:18" s="14" customFormat="1" x14ac:dyDescent="0.25">
      <c r="A173" s="71">
        <v>31092</v>
      </c>
      <c r="B173" s="16" t="s">
        <v>7</v>
      </c>
      <c r="C173" s="16" t="s">
        <v>91</v>
      </c>
      <c r="D173" s="55" t="s">
        <v>329</v>
      </c>
      <c r="E173" s="16" t="s">
        <v>19</v>
      </c>
      <c r="F173" s="16" t="s">
        <v>23</v>
      </c>
      <c r="G173" s="71">
        <v>6</v>
      </c>
      <c r="H173" s="19"/>
      <c r="I173" s="19">
        <v>24.99</v>
      </c>
      <c r="J173" s="10">
        <v>30</v>
      </c>
      <c r="K173" s="75" t="s">
        <v>76</v>
      </c>
      <c r="L173" s="153">
        <v>3</v>
      </c>
      <c r="M173" s="75" t="s">
        <v>1521</v>
      </c>
      <c r="N173" s="125"/>
      <c r="O173" s="84"/>
      <c r="P173" s="84"/>
      <c r="Q173" s="84"/>
      <c r="R173" s="22">
        <f t="shared" si="3"/>
        <v>31092</v>
      </c>
    </row>
    <row r="174" spans="1:18" s="14" customFormat="1" x14ac:dyDescent="0.25">
      <c r="A174" s="71">
        <v>31093</v>
      </c>
      <c r="B174" s="16" t="s">
        <v>7</v>
      </c>
      <c r="C174" s="16" t="s">
        <v>57</v>
      </c>
      <c r="D174" s="16" t="s">
        <v>552</v>
      </c>
      <c r="E174" s="16" t="s">
        <v>330</v>
      </c>
      <c r="F174" s="16" t="s">
        <v>23</v>
      </c>
      <c r="G174" s="71">
        <v>2</v>
      </c>
      <c r="H174" s="19"/>
      <c r="I174" s="19">
        <v>21.99</v>
      </c>
      <c r="J174" s="10">
        <v>30</v>
      </c>
      <c r="K174" s="75" t="s">
        <v>76</v>
      </c>
      <c r="L174" s="153">
        <v>3</v>
      </c>
      <c r="M174" s="75" t="s">
        <v>1506</v>
      </c>
      <c r="N174" s="124"/>
      <c r="O174" s="84"/>
      <c r="P174" s="84"/>
      <c r="Q174" s="84"/>
      <c r="R174" s="22">
        <f t="shared" si="3"/>
        <v>31093</v>
      </c>
    </row>
    <row r="175" spans="1:18" s="14" customFormat="1" x14ac:dyDescent="0.25">
      <c r="A175" s="16">
        <v>31094</v>
      </c>
      <c r="B175" s="16"/>
      <c r="C175" s="16"/>
      <c r="D175" s="16"/>
      <c r="E175" s="16"/>
      <c r="F175" s="16"/>
      <c r="G175" s="16"/>
      <c r="H175" s="19"/>
      <c r="I175" s="19"/>
      <c r="J175" s="10"/>
      <c r="K175" s="75"/>
      <c r="L175" s="153"/>
      <c r="M175" s="75"/>
      <c r="N175" s="124"/>
      <c r="O175" s="84"/>
      <c r="P175" s="84"/>
      <c r="Q175" s="84"/>
      <c r="R175" s="22">
        <f t="shared" si="3"/>
        <v>31094</v>
      </c>
    </row>
    <row r="176" spans="1:18" s="14" customFormat="1" x14ac:dyDescent="0.25">
      <c r="A176" s="71" t="s">
        <v>928</v>
      </c>
      <c r="B176" s="16" t="s">
        <v>7</v>
      </c>
      <c r="C176" s="16" t="s">
        <v>63</v>
      </c>
      <c r="D176" s="16" t="s">
        <v>944</v>
      </c>
      <c r="E176" s="16" t="s">
        <v>15</v>
      </c>
      <c r="F176" s="16" t="s">
        <v>6</v>
      </c>
      <c r="G176" s="71" t="s">
        <v>927</v>
      </c>
      <c r="H176" s="19"/>
      <c r="I176" s="19">
        <v>34.99</v>
      </c>
      <c r="J176" s="10">
        <v>50</v>
      </c>
      <c r="K176" s="73" t="s">
        <v>999</v>
      </c>
      <c r="L176" s="152">
        <v>10</v>
      </c>
      <c r="M176" s="73" t="s">
        <v>1872</v>
      </c>
      <c r="N176" s="125"/>
      <c r="O176" s="85"/>
      <c r="P176" s="85"/>
      <c r="Q176" s="85"/>
      <c r="R176" s="22" t="str">
        <f t="shared" si="3"/>
        <v>31095a</v>
      </c>
    </row>
    <row r="177" spans="1:18" s="14" customFormat="1" x14ac:dyDescent="0.25">
      <c r="A177" s="71" t="s">
        <v>929</v>
      </c>
      <c r="B177" s="16" t="s">
        <v>7</v>
      </c>
      <c r="C177" s="16" t="s">
        <v>63</v>
      </c>
      <c r="D177" s="16" t="s">
        <v>945</v>
      </c>
      <c r="E177" s="16" t="s">
        <v>15</v>
      </c>
      <c r="F177" s="16" t="s">
        <v>6</v>
      </c>
      <c r="G177" s="71" t="s">
        <v>927</v>
      </c>
      <c r="H177" s="19"/>
      <c r="I177" s="19">
        <v>34.99</v>
      </c>
      <c r="J177" s="10">
        <v>50</v>
      </c>
      <c r="K177" s="75"/>
      <c r="L177" s="153">
        <v>8</v>
      </c>
      <c r="M177" s="73" t="s">
        <v>1871</v>
      </c>
      <c r="N177" s="124"/>
      <c r="O177" s="84"/>
      <c r="P177" s="84"/>
      <c r="Q177" s="84"/>
      <c r="R177" s="22" t="str">
        <f t="shared" si="3"/>
        <v>31095b</v>
      </c>
    </row>
    <row r="178" spans="1:18" s="14" customFormat="1" x14ac:dyDescent="0.25">
      <c r="A178" s="16">
        <v>31096</v>
      </c>
      <c r="B178" s="16"/>
      <c r="C178" s="16"/>
      <c r="D178" s="16"/>
      <c r="E178" s="16"/>
      <c r="F178" s="16"/>
      <c r="G178" s="16"/>
      <c r="H178" s="19"/>
      <c r="I178" s="19"/>
      <c r="J178" s="10"/>
      <c r="K178" s="75"/>
      <c r="L178" s="153"/>
      <c r="M178" s="75"/>
      <c r="N178" s="124"/>
      <c r="O178" s="84"/>
      <c r="P178" s="84"/>
      <c r="Q178" s="84"/>
      <c r="R178" s="22">
        <f t="shared" si="3"/>
        <v>31096</v>
      </c>
    </row>
    <row r="179" spans="1:18" ht="30" x14ac:dyDescent="0.25">
      <c r="A179" s="71">
        <v>31097</v>
      </c>
      <c r="B179" s="4" t="s">
        <v>7</v>
      </c>
      <c r="C179" s="16" t="s">
        <v>91</v>
      </c>
      <c r="D179" s="17" t="s">
        <v>551</v>
      </c>
      <c r="E179" s="4" t="s">
        <v>19</v>
      </c>
      <c r="F179" s="4" t="s">
        <v>6</v>
      </c>
      <c r="G179" s="71">
        <v>9</v>
      </c>
      <c r="H179" s="7"/>
      <c r="I179" s="19">
        <v>44.99</v>
      </c>
      <c r="J179" s="10">
        <v>30</v>
      </c>
      <c r="K179" s="73" t="s">
        <v>404</v>
      </c>
      <c r="L179" s="183">
        <v>5</v>
      </c>
      <c r="M179" s="73" t="s">
        <v>1823</v>
      </c>
      <c r="N179" s="125"/>
      <c r="O179" s="85"/>
      <c r="P179" s="85"/>
      <c r="Q179" s="85"/>
      <c r="R179" s="22">
        <f t="shared" si="3"/>
        <v>31097</v>
      </c>
    </row>
    <row r="180" spans="1:18" s="14" customFormat="1" ht="30" x14ac:dyDescent="0.25">
      <c r="A180" s="71">
        <v>31098</v>
      </c>
      <c r="B180" s="16" t="s">
        <v>7</v>
      </c>
      <c r="C180" s="16" t="s">
        <v>57</v>
      </c>
      <c r="D180" s="16" t="s">
        <v>550</v>
      </c>
      <c r="E180" s="16" t="s">
        <v>8</v>
      </c>
      <c r="F180" s="16" t="s">
        <v>23</v>
      </c>
      <c r="G180" s="71">
        <v>1</v>
      </c>
      <c r="H180" s="19"/>
      <c r="I180" s="19">
        <v>17.989999999999998</v>
      </c>
      <c r="J180" s="10">
        <v>30</v>
      </c>
      <c r="K180" s="73" t="s">
        <v>1968</v>
      </c>
      <c r="L180" s="153">
        <v>5</v>
      </c>
      <c r="M180" s="75" t="s">
        <v>1560</v>
      </c>
      <c r="N180" s="124"/>
      <c r="O180" s="84"/>
      <c r="P180" s="84"/>
      <c r="Q180" s="84"/>
      <c r="R180" s="22">
        <f t="shared" si="3"/>
        <v>31098</v>
      </c>
    </row>
    <row r="181" spans="1:18" s="14" customFormat="1" ht="30" x14ac:dyDescent="0.25">
      <c r="A181" s="71">
        <v>31099</v>
      </c>
      <c r="B181" s="16" t="s">
        <v>7</v>
      </c>
      <c r="C181" s="16" t="s">
        <v>91</v>
      </c>
      <c r="D181" s="16" t="s">
        <v>549</v>
      </c>
      <c r="E181" s="16" t="s">
        <v>19</v>
      </c>
      <c r="F181" s="16" t="s">
        <v>6</v>
      </c>
      <c r="G181" s="71">
        <v>10</v>
      </c>
      <c r="H181" s="19"/>
      <c r="I181" s="19">
        <v>49.99</v>
      </c>
      <c r="J181" s="10">
        <v>30</v>
      </c>
      <c r="K181" s="73" t="s">
        <v>405</v>
      </c>
      <c r="L181" s="152">
        <v>9</v>
      </c>
      <c r="M181" s="73" t="s">
        <v>1641</v>
      </c>
      <c r="N181" s="125"/>
      <c r="O181" s="85"/>
      <c r="P181" s="85"/>
      <c r="Q181" s="85"/>
      <c r="R181" s="22">
        <f t="shared" si="3"/>
        <v>31099</v>
      </c>
    </row>
    <row r="182" spans="1:18" s="14" customFormat="1" x14ac:dyDescent="0.25">
      <c r="A182" s="16">
        <v>31100</v>
      </c>
      <c r="B182" s="16"/>
      <c r="C182" s="16"/>
      <c r="D182" s="16"/>
      <c r="E182" s="16"/>
      <c r="F182" s="16"/>
      <c r="G182" s="16"/>
      <c r="H182" s="19"/>
      <c r="I182" s="19"/>
      <c r="J182" s="10"/>
      <c r="K182" s="75"/>
      <c r="L182" s="153"/>
      <c r="M182" s="75"/>
      <c r="N182" s="124"/>
      <c r="O182" s="84"/>
      <c r="P182" s="84"/>
      <c r="Q182" s="84"/>
      <c r="R182" s="22">
        <f t="shared" si="3"/>
        <v>31100</v>
      </c>
    </row>
    <row r="183" spans="1:18" ht="30" x14ac:dyDescent="0.25">
      <c r="A183" s="71">
        <v>31101</v>
      </c>
      <c r="B183" s="4" t="s">
        <v>7</v>
      </c>
      <c r="C183" s="4" t="s">
        <v>74</v>
      </c>
      <c r="D183" s="17" t="s">
        <v>875</v>
      </c>
      <c r="E183" s="4" t="s">
        <v>10</v>
      </c>
      <c r="F183" s="4" t="s">
        <v>23</v>
      </c>
      <c r="G183" s="71">
        <v>1</v>
      </c>
      <c r="H183" s="7"/>
      <c r="I183" s="19">
        <v>15.99</v>
      </c>
      <c r="J183" s="10">
        <v>30</v>
      </c>
      <c r="K183" s="75" t="s">
        <v>76</v>
      </c>
      <c r="L183" s="153">
        <v>2</v>
      </c>
      <c r="M183" s="75" t="s">
        <v>1699</v>
      </c>
      <c r="N183" s="124"/>
      <c r="O183" s="84"/>
      <c r="P183" s="84"/>
      <c r="Q183" s="84"/>
      <c r="R183" s="22">
        <f t="shared" si="3"/>
        <v>31101</v>
      </c>
    </row>
    <row r="184" spans="1:18" s="14" customFormat="1" x14ac:dyDescent="0.25">
      <c r="A184" s="16">
        <v>31102</v>
      </c>
      <c r="B184" s="16"/>
      <c r="C184" s="16"/>
      <c r="D184" s="16"/>
      <c r="E184" s="16"/>
      <c r="F184" s="16"/>
      <c r="G184" s="16"/>
      <c r="H184" s="19"/>
      <c r="I184" s="19"/>
      <c r="J184" s="10"/>
      <c r="K184" s="75"/>
      <c r="L184" s="153"/>
      <c r="M184" s="75"/>
      <c r="N184" s="124"/>
      <c r="O184" s="84"/>
      <c r="P184" s="84"/>
      <c r="Q184" s="84"/>
      <c r="R184" s="22">
        <f t="shared" si="3"/>
        <v>31102</v>
      </c>
    </row>
    <row r="185" spans="1:18" s="14" customFormat="1" ht="30" x14ac:dyDescent="0.25">
      <c r="A185" s="71">
        <v>31103</v>
      </c>
      <c r="B185" s="16" t="s">
        <v>7</v>
      </c>
      <c r="C185" s="16" t="s">
        <v>57</v>
      </c>
      <c r="D185" s="17" t="s">
        <v>1373</v>
      </c>
      <c r="E185" s="16" t="s">
        <v>1374</v>
      </c>
      <c r="F185" s="16" t="s">
        <v>23</v>
      </c>
      <c r="G185" s="71">
        <v>1</v>
      </c>
      <c r="H185" s="19"/>
      <c r="I185" s="19">
        <v>54.99</v>
      </c>
      <c r="J185" s="10">
        <v>50</v>
      </c>
      <c r="K185" s="75" t="s">
        <v>384</v>
      </c>
      <c r="L185" s="153">
        <v>5</v>
      </c>
      <c r="M185" s="75" t="s">
        <v>1869</v>
      </c>
      <c r="N185" s="124"/>
      <c r="O185" s="84"/>
      <c r="P185" s="84"/>
      <c r="Q185" s="84"/>
      <c r="R185" s="22">
        <f t="shared" si="3"/>
        <v>31103</v>
      </c>
    </row>
    <row r="186" spans="1:18" s="14" customFormat="1" x14ac:dyDescent="0.25">
      <c r="A186" s="71">
        <v>31104</v>
      </c>
      <c r="B186" s="16" t="s">
        <v>7</v>
      </c>
      <c r="C186" s="16" t="s">
        <v>74</v>
      </c>
      <c r="D186" s="16" t="s">
        <v>548</v>
      </c>
      <c r="E186" s="16" t="s">
        <v>28</v>
      </c>
      <c r="F186" s="16" t="s">
        <v>23</v>
      </c>
      <c r="G186" s="71">
        <v>1</v>
      </c>
      <c r="H186" s="19"/>
      <c r="I186" s="19">
        <v>14.99</v>
      </c>
      <c r="J186" s="10">
        <v>30</v>
      </c>
      <c r="K186" s="75" t="s">
        <v>76</v>
      </c>
      <c r="L186" s="153">
        <v>3</v>
      </c>
      <c r="M186" s="75" t="s">
        <v>1874</v>
      </c>
      <c r="N186" s="124"/>
      <c r="O186" s="84"/>
      <c r="P186" s="84"/>
      <c r="Q186" s="84"/>
      <c r="R186" s="22">
        <f t="shared" si="3"/>
        <v>31104</v>
      </c>
    </row>
    <row r="187" spans="1:18" s="14" customFormat="1" ht="30" x14ac:dyDescent="0.25">
      <c r="A187" s="71">
        <v>31105</v>
      </c>
      <c r="B187" s="16" t="s">
        <v>7</v>
      </c>
      <c r="C187" s="16" t="s">
        <v>91</v>
      </c>
      <c r="D187" s="17" t="s">
        <v>1333</v>
      </c>
      <c r="E187" s="16" t="s">
        <v>19</v>
      </c>
      <c r="F187" s="16" t="s">
        <v>6</v>
      </c>
      <c r="G187" s="71">
        <v>13</v>
      </c>
      <c r="H187" s="19"/>
      <c r="I187" s="19">
        <v>49.99</v>
      </c>
      <c r="J187" s="10">
        <v>30</v>
      </c>
      <c r="K187" s="73" t="s">
        <v>409</v>
      </c>
      <c r="L187" s="152">
        <v>10</v>
      </c>
      <c r="M187" s="73" t="s">
        <v>1859</v>
      </c>
      <c r="N187" s="125"/>
      <c r="O187" s="85"/>
      <c r="P187" s="85"/>
      <c r="Q187" s="85"/>
      <c r="R187" s="22">
        <f t="shared" si="3"/>
        <v>31105</v>
      </c>
    </row>
    <row r="188" spans="1:18" s="14" customFormat="1" ht="30" x14ac:dyDescent="0.25">
      <c r="A188" s="71">
        <v>31106</v>
      </c>
      <c r="B188" s="16" t="s">
        <v>7</v>
      </c>
      <c r="C188" s="16" t="s">
        <v>91</v>
      </c>
      <c r="D188" s="55" t="s">
        <v>1332</v>
      </c>
      <c r="E188" s="16" t="s">
        <v>19</v>
      </c>
      <c r="F188" s="16" t="s">
        <v>23</v>
      </c>
      <c r="G188" s="71">
        <v>10</v>
      </c>
      <c r="H188" s="19"/>
      <c r="I188" s="19">
        <v>69.989999999999995</v>
      </c>
      <c r="J188" s="10">
        <v>30</v>
      </c>
      <c r="K188" s="73" t="s">
        <v>407</v>
      </c>
      <c r="L188" s="152">
        <v>6</v>
      </c>
      <c r="M188" s="73" t="s">
        <v>1869</v>
      </c>
      <c r="N188" s="125"/>
      <c r="O188" s="85"/>
      <c r="P188" s="85"/>
      <c r="Q188" s="85"/>
      <c r="R188" s="22">
        <f t="shared" si="3"/>
        <v>31106</v>
      </c>
    </row>
    <row r="189" spans="1:18" s="14" customFormat="1" ht="30" x14ac:dyDescent="0.25">
      <c r="A189" s="71">
        <v>31107</v>
      </c>
      <c r="B189" s="16" t="s">
        <v>7</v>
      </c>
      <c r="C189" s="16" t="s">
        <v>57</v>
      </c>
      <c r="D189" s="17" t="s">
        <v>1372</v>
      </c>
      <c r="E189" s="16" t="s">
        <v>355</v>
      </c>
      <c r="F189" s="16" t="s">
        <v>392</v>
      </c>
      <c r="G189" s="71">
        <v>3</v>
      </c>
      <c r="H189" s="19"/>
      <c r="I189" s="19">
        <v>34.880000000000003</v>
      </c>
      <c r="J189" s="10">
        <v>30</v>
      </c>
      <c r="K189" s="75" t="s">
        <v>76</v>
      </c>
      <c r="L189" s="153">
        <v>3</v>
      </c>
      <c r="M189" s="75" t="s">
        <v>1755</v>
      </c>
      <c r="N189" s="124"/>
      <c r="O189" s="84"/>
      <c r="P189" s="84"/>
      <c r="Q189" s="84"/>
      <c r="R189" s="22">
        <f t="shared" si="3"/>
        <v>31107</v>
      </c>
    </row>
    <row r="190" spans="1:18" s="14" customFormat="1" x14ac:dyDescent="0.25">
      <c r="A190" s="71">
        <v>31108</v>
      </c>
      <c r="B190" s="16" t="s">
        <v>7</v>
      </c>
      <c r="C190" s="16" t="s">
        <v>63</v>
      </c>
      <c r="D190" s="55" t="s">
        <v>1792</v>
      </c>
      <c r="E190" s="16" t="s">
        <v>49</v>
      </c>
      <c r="F190" s="16" t="s">
        <v>392</v>
      </c>
      <c r="G190" s="71">
        <v>1</v>
      </c>
      <c r="H190" s="19"/>
      <c r="I190" s="19">
        <v>24.99</v>
      </c>
      <c r="J190" s="10">
        <v>40</v>
      </c>
      <c r="K190" s="75" t="s">
        <v>76</v>
      </c>
      <c r="L190" s="153">
        <v>7</v>
      </c>
      <c r="M190" s="75" t="s">
        <v>1793</v>
      </c>
      <c r="N190" s="124"/>
      <c r="O190" s="84"/>
      <c r="P190" s="84"/>
      <c r="Q190" s="84"/>
      <c r="R190" s="22">
        <f t="shared" si="3"/>
        <v>31108</v>
      </c>
    </row>
    <row r="191" spans="1:18" s="14" customFormat="1" x14ac:dyDescent="0.25">
      <c r="A191" s="16">
        <v>31109</v>
      </c>
      <c r="B191" s="16"/>
      <c r="C191" s="16"/>
      <c r="D191" s="16"/>
      <c r="E191" s="16"/>
      <c r="F191" s="16"/>
      <c r="G191" s="16"/>
      <c r="H191" s="19"/>
      <c r="I191" s="19"/>
      <c r="J191" s="10"/>
      <c r="K191" s="75"/>
      <c r="L191" s="153"/>
      <c r="M191" s="75"/>
      <c r="N191" s="124"/>
      <c r="O191" s="84"/>
      <c r="P191" s="84"/>
      <c r="Q191" s="84"/>
      <c r="R191" s="22">
        <f t="shared" si="3"/>
        <v>31109</v>
      </c>
    </row>
    <row r="192" spans="1:18" s="14" customFormat="1" x14ac:dyDescent="0.25">
      <c r="A192" s="16">
        <v>31110</v>
      </c>
      <c r="B192" s="16"/>
      <c r="C192" s="16"/>
      <c r="D192" s="16"/>
      <c r="E192" s="16"/>
      <c r="F192" s="16"/>
      <c r="G192" s="16"/>
      <c r="H192" s="19"/>
      <c r="I192" s="19"/>
      <c r="J192" s="10"/>
      <c r="K192" s="75"/>
      <c r="L192" s="153"/>
      <c r="M192" s="75"/>
      <c r="N192" s="124"/>
      <c r="O192" s="84"/>
      <c r="P192" s="84"/>
      <c r="Q192" s="84"/>
      <c r="R192" s="22">
        <f t="shared" si="3"/>
        <v>31110</v>
      </c>
    </row>
    <row r="193" spans="1:18" s="14" customFormat="1" ht="30" x14ac:dyDescent="0.25">
      <c r="A193" s="71">
        <v>31111</v>
      </c>
      <c r="B193" s="16" t="s">
        <v>7</v>
      </c>
      <c r="C193" s="16" t="s">
        <v>63</v>
      </c>
      <c r="D193" s="59" t="s">
        <v>947</v>
      </c>
      <c r="E193" s="16" t="s">
        <v>48</v>
      </c>
      <c r="F193" s="16" t="s">
        <v>392</v>
      </c>
      <c r="G193" s="71">
        <v>1</v>
      </c>
      <c r="H193" s="19"/>
      <c r="I193" s="19">
        <v>49.99</v>
      </c>
      <c r="J193" s="10">
        <v>50</v>
      </c>
      <c r="K193" s="75" t="s">
        <v>384</v>
      </c>
      <c r="L193" s="153">
        <v>10</v>
      </c>
      <c r="M193" s="75" t="s">
        <v>1470</v>
      </c>
      <c r="N193" s="124"/>
      <c r="O193" s="84"/>
      <c r="P193" s="84"/>
      <c r="Q193" s="84"/>
      <c r="R193" s="22">
        <f t="shared" si="3"/>
        <v>31111</v>
      </c>
    </row>
    <row r="194" spans="1:18" s="14" customFormat="1" x14ac:dyDescent="0.25">
      <c r="A194" s="16">
        <v>31112</v>
      </c>
      <c r="B194" s="16"/>
      <c r="C194" s="16" t="s">
        <v>1931</v>
      </c>
      <c r="D194" s="55"/>
      <c r="E194" s="16"/>
      <c r="F194" s="16"/>
      <c r="G194" s="16"/>
      <c r="H194" s="19"/>
      <c r="I194" s="19"/>
      <c r="J194" s="10"/>
      <c r="K194" s="75"/>
      <c r="L194" s="153"/>
      <c r="M194" s="75"/>
      <c r="N194" s="124"/>
      <c r="O194" s="84"/>
      <c r="P194" s="84"/>
      <c r="Q194" s="84"/>
      <c r="R194" s="22">
        <f t="shared" si="3"/>
        <v>31112</v>
      </c>
    </row>
    <row r="195" spans="1:18" s="14" customFormat="1" ht="45" x14ac:dyDescent="0.25">
      <c r="A195" s="71">
        <v>31113</v>
      </c>
      <c r="B195" s="16" t="s">
        <v>7</v>
      </c>
      <c r="C195" s="17" t="s">
        <v>419</v>
      </c>
      <c r="D195" s="59" t="s">
        <v>1901</v>
      </c>
      <c r="E195" s="16" t="s">
        <v>8</v>
      </c>
      <c r="F195" s="16" t="s">
        <v>23</v>
      </c>
      <c r="G195" s="71">
        <v>1</v>
      </c>
      <c r="H195" s="19"/>
      <c r="I195" s="19">
        <v>15.99</v>
      </c>
      <c r="J195" s="10">
        <v>30</v>
      </c>
      <c r="K195" s="75" t="s">
        <v>76</v>
      </c>
      <c r="L195" s="153">
        <v>6</v>
      </c>
      <c r="M195" s="75" t="s">
        <v>420</v>
      </c>
      <c r="N195" s="124"/>
      <c r="O195" s="84"/>
      <c r="P195" s="84"/>
      <c r="Q195" s="84"/>
      <c r="R195" s="22">
        <f t="shared" si="3"/>
        <v>31113</v>
      </c>
    </row>
    <row r="196" spans="1:18" s="14" customFormat="1" ht="30" x14ac:dyDescent="0.25">
      <c r="A196" s="71">
        <v>31114</v>
      </c>
      <c r="B196" s="16" t="s">
        <v>7</v>
      </c>
      <c r="C196" s="16" t="s">
        <v>91</v>
      </c>
      <c r="D196" s="59" t="s">
        <v>946</v>
      </c>
      <c r="E196" s="16" t="s">
        <v>30</v>
      </c>
      <c r="F196" s="16" t="s">
        <v>6</v>
      </c>
      <c r="G196" s="71">
        <v>5</v>
      </c>
      <c r="H196" s="19"/>
      <c r="I196" s="19">
        <v>84.99</v>
      </c>
      <c r="J196" s="10">
        <v>50</v>
      </c>
      <c r="K196" s="73" t="s">
        <v>1000</v>
      </c>
      <c r="L196" s="152">
        <v>11</v>
      </c>
      <c r="M196" s="73" t="s">
        <v>1582</v>
      </c>
      <c r="N196" s="125"/>
      <c r="O196" s="85"/>
      <c r="P196" s="85"/>
      <c r="Q196" s="85"/>
      <c r="R196" s="22">
        <f t="shared" si="3"/>
        <v>31114</v>
      </c>
    </row>
    <row r="197" spans="1:18" s="14" customFormat="1" x14ac:dyDescent="0.25">
      <c r="A197" s="16">
        <v>31115</v>
      </c>
      <c r="B197" s="16"/>
      <c r="C197" s="16"/>
      <c r="D197" s="55"/>
      <c r="E197" s="16"/>
      <c r="F197" s="16"/>
      <c r="G197" s="16"/>
      <c r="H197" s="19"/>
      <c r="I197" s="19"/>
      <c r="J197" s="10"/>
      <c r="K197" s="75"/>
      <c r="L197" s="153"/>
      <c r="M197" s="75"/>
      <c r="N197" s="124"/>
      <c r="O197" s="84"/>
      <c r="P197" s="84"/>
      <c r="Q197" s="84"/>
      <c r="R197" s="22">
        <f t="shared" si="3"/>
        <v>31115</v>
      </c>
    </row>
    <row r="198" spans="1:18" s="14" customFormat="1" x14ac:dyDescent="0.25">
      <c r="A198" s="16">
        <v>31116</v>
      </c>
      <c r="B198" s="16"/>
      <c r="C198" s="16"/>
      <c r="D198" s="55"/>
      <c r="E198" s="16"/>
      <c r="F198" s="16"/>
      <c r="G198" s="16"/>
      <c r="H198" s="19"/>
      <c r="I198" s="19"/>
      <c r="J198" s="10"/>
      <c r="K198" s="75"/>
      <c r="L198" s="153"/>
      <c r="M198" s="75"/>
      <c r="N198" s="124"/>
      <c r="O198" s="84"/>
      <c r="P198" s="84"/>
      <c r="Q198" s="84"/>
      <c r="R198" s="22">
        <f t="shared" si="3"/>
        <v>31116</v>
      </c>
    </row>
    <row r="199" spans="1:18" s="14" customFormat="1" x14ac:dyDescent="0.25">
      <c r="A199" s="16">
        <v>31117</v>
      </c>
      <c r="B199" s="16"/>
      <c r="C199" s="16"/>
      <c r="D199" s="55"/>
      <c r="E199" s="16"/>
      <c r="F199" s="16"/>
      <c r="G199" s="16"/>
      <c r="H199" s="19"/>
      <c r="I199" s="19"/>
      <c r="J199" s="10"/>
      <c r="K199" s="75"/>
      <c r="L199" s="153"/>
      <c r="M199" s="75"/>
      <c r="N199" s="124"/>
      <c r="O199" s="84"/>
      <c r="P199" s="84"/>
      <c r="Q199" s="84"/>
      <c r="R199" s="22">
        <f t="shared" si="3"/>
        <v>31117</v>
      </c>
    </row>
    <row r="200" spans="1:18" s="14" customFormat="1" x14ac:dyDescent="0.25">
      <c r="A200" s="16">
        <v>31118</v>
      </c>
      <c r="B200" s="16"/>
      <c r="C200" s="16"/>
      <c r="D200" s="55"/>
      <c r="E200" s="16"/>
      <c r="F200" s="16"/>
      <c r="G200" s="16"/>
      <c r="H200" s="19"/>
      <c r="I200" s="19"/>
      <c r="J200" s="10"/>
      <c r="K200" s="75"/>
      <c r="L200" s="153"/>
      <c r="M200" s="75"/>
      <c r="N200" s="124"/>
      <c r="O200" s="84"/>
      <c r="P200" s="84"/>
      <c r="Q200" s="84"/>
      <c r="R200" s="22">
        <f t="shared" si="3"/>
        <v>31118</v>
      </c>
    </row>
    <row r="201" spans="1:18" s="14" customFormat="1" ht="135" x14ac:dyDescent="0.25">
      <c r="A201" s="71">
        <v>31119</v>
      </c>
      <c r="B201" s="16" t="s">
        <v>7</v>
      </c>
      <c r="C201" s="16" t="s">
        <v>88</v>
      </c>
      <c r="D201" s="55" t="s">
        <v>790</v>
      </c>
      <c r="E201" s="71" t="s">
        <v>932</v>
      </c>
      <c r="F201" s="16" t="s">
        <v>789</v>
      </c>
      <c r="G201" s="71">
        <v>22</v>
      </c>
      <c r="H201" s="19"/>
      <c r="I201" s="19">
        <v>129.99</v>
      </c>
      <c r="J201" s="10"/>
      <c r="K201" s="73" t="s">
        <v>982</v>
      </c>
      <c r="L201" s="153">
        <v>35</v>
      </c>
      <c r="M201" s="73" t="s">
        <v>1563</v>
      </c>
      <c r="N201" s="125"/>
      <c r="O201" s="85"/>
      <c r="P201" s="85"/>
      <c r="Q201" s="85"/>
      <c r="R201" s="22">
        <f t="shared" si="3"/>
        <v>31119</v>
      </c>
    </row>
    <row r="202" spans="1:18" s="14" customFormat="1" x14ac:dyDescent="0.25">
      <c r="A202" s="16">
        <v>31120</v>
      </c>
      <c r="B202" s="16"/>
      <c r="C202" s="16"/>
      <c r="D202" s="55"/>
      <c r="E202" s="16"/>
      <c r="F202" s="16"/>
      <c r="G202" s="16"/>
      <c r="H202" s="19"/>
      <c r="I202" s="19"/>
      <c r="J202" s="10"/>
      <c r="K202" s="75"/>
      <c r="L202" s="153"/>
      <c r="M202" s="75"/>
      <c r="N202" s="124"/>
      <c r="O202" s="84"/>
      <c r="P202" s="84"/>
      <c r="Q202" s="84"/>
      <c r="R202" s="22">
        <f t="shared" ref="R202:R205" si="4">A202</f>
        <v>31120</v>
      </c>
    </row>
    <row r="203" spans="1:18" s="14" customFormat="1" x14ac:dyDescent="0.25">
      <c r="A203" s="16">
        <v>31121</v>
      </c>
      <c r="B203" s="16"/>
      <c r="C203" s="16"/>
      <c r="D203" s="55"/>
      <c r="E203" s="16"/>
      <c r="F203" s="16"/>
      <c r="G203" s="16"/>
      <c r="H203" s="19"/>
      <c r="I203" s="19"/>
      <c r="J203" s="10"/>
      <c r="K203" s="75"/>
      <c r="L203" s="153"/>
      <c r="M203" s="75"/>
      <c r="N203" s="124"/>
      <c r="O203" s="84"/>
      <c r="P203" s="84"/>
      <c r="Q203" s="84"/>
      <c r="R203" s="22">
        <f t="shared" si="4"/>
        <v>31121</v>
      </c>
    </row>
    <row r="204" spans="1:18" s="14" customFormat="1" x14ac:dyDescent="0.25">
      <c r="A204" s="16"/>
      <c r="B204" s="16"/>
      <c r="C204" s="16"/>
      <c r="D204" s="16"/>
      <c r="E204" s="16"/>
      <c r="F204" s="16"/>
      <c r="G204" s="16"/>
      <c r="H204" s="19"/>
      <c r="I204" s="19"/>
      <c r="J204" s="10"/>
      <c r="K204" s="75"/>
      <c r="L204" s="153"/>
      <c r="M204" s="75"/>
      <c r="N204" s="124"/>
      <c r="O204" s="84"/>
      <c r="P204" s="84"/>
      <c r="Q204" s="84"/>
      <c r="R204" s="22"/>
    </row>
    <row r="205" spans="1:18" s="14" customFormat="1" x14ac:dyDescent="0.25">
      <c r="A205" s="71">
        <v>31900</v>
      </c>
      <c r="B205" s="16" t="s">
        <v>7</v>
      </c>
      <c r="C205" s="16" t="s">
        <v>94</v>
      </c>
      <c r="D205" s="55" t="s">
        <v>388</v>
      </c>
      <c r="E205" s="16" t="s">
        <v>389</v>
      </c>
      <c r="F205" s="16" t="s">
        <v>420</v>
      </c>
      <c r="G205" s="71">
        <v>10</v>
      </c>
      <c r="H205" s="19"/>
      <c r="I205" s="19">
        <v>14.99</v>
      </c>
      <c r="J205" s="10">
        <v>30</v>
      </c>
      <c r="K205" s="75" t="s">
        <v>390</v>
      </c>
      <c r="L205" s="153">
        <v>9</v>
      </c>
      <c r="M205" s="75" t="s">
        <v>420</v>
      </c>
      <c r="N205" s="124"/>
      <c r="O205" s="84"/>
      <c r="P205" s="84"/>
      <c r="Q205" s="84"/>
      <c r="R205" s="22">
        <f t="shared" si="4"/>
        <v>31900</v>
      </c>
    </row>
    <row r="206" spans="1:18" s="14" customFormat="1" x14ac:dyDescent="0.25">
      <c r="A206" s="16"/>
      <c r="B206" s="16"/>
      <c r="C206" s="16"/>
      <c r="D206" s="16"/>
      <c r="E206" s="16"/>
      <c r="F206" s="16"/>
      <c r="G206" s="16"/>
      <c r="H206" s="19"/>
      <c r="I206" s="19"/>
      <c r="J206" s="10"/>
      <c r="K206" s="75"/>
      <c r="L206" s="153"/>
      <c r="M206" s="75"/>
      <c r="N206" s="124"/>
      <c r="O206" s="84"/>
      <c r="P206" s="84"/>
      <c r="Q206" s="84"/>
      <c r="R206" s="16"/>
    </row>
    <row r="207" spans="1:18" s="14" customFormat="1" x14ac:dyDescent="0.25">
      <c r="A207" s="96"/>
      <c r="B207" s="96"/>
      <c r="C207" s="96"/>
      <c r="D207" s="96"/>
      <c r="E207" s="96"/>
      <c r="F207" s="96"/>
      <c r="G207" s="96"/>
      <c r="H207" s="96"/>
      <c r="I207" s="96"/>
      <c r="J207" s="96"/>
      <c r="K207" s="96"/>
      <c r="L207" s="159"/>
      <c r="M207" s="96"/>
      <c r="N207" s="129"/>
      <c r="O207" s="105"/>
      <c r="P207" s="120"/>
      <c r="Q207" s="120"/>
      <c r="R207" s="96"/>
    </row>
    <row r="208" spans="1:18" s="14" customFormat="1" x14ac:dyDescent="0.25">
      <c r="A208" s="71">
        <v>32001</v>
      </c>
      <c r="B208" s="16" t="s">
        <v>45</v>
      </c>
      <c r="C208" s="16" t="s">
        <v>57</v>
      </c>
      <c r="D208" s="16" t="s">
        <v>547</v>
      </c>
      <c r="E208" s="16" t="s">
        <v>8</v>
      </c>
      <c r="F208" s="16" t="s">
        <v>23</v>
      </c>
      <c r="G208" s="71">
        <v>1</v>
      </c>
      <c r="H208" s="19">
        <v>12.99</v>
      </c>
      <c r="I208" s="19">
        <v>12.99</v>
      </c>
      <c r="J208" s="10">
        <v>30</v>
      </c>
      <c r="K208" s="75" t="s">
        <v>76</v>
      </c>
      <c r="L208" s="153">
        <v>6</v>
      </c>
      <c r="M208" s="75" t="s">
        <v>420</v>
      </c>
      <c r="N208" s="125" t="s">
        <v>1110</v>
      </c>
      <c r="O208" s="84">
        <v>6.99</v>
      </c>
      <c r="P208" s="84">
        <v>6</v>
      </c>
      <c r="Q208" s="84">
        <v>9.99</v>
      </c>
      <c r="R208" s="22">
        <f t="shared" ref="R208:R273" si="5">A208</f>
        <v>32001</v>
      </c>
    </row>
    <row r="209" spans="1:18" x14ac:dyDescent="0.25">
      <c r="A209" s="71">
        <v>32002</v>
      </c>
      <c r="B209" s="16" t="s">
        <v>45</v>
      </c>
      <c r="C209" s="4" t="s">
        <v>94</v>
      </c>
      <c r="D209" s="55" t="s">
        <v>146</v>
      </c>
      <c r="E209" s="4" t="s">
        <v>15</v>
      </c>
      <c r="F209" s="4" t="s">
        <v>420</v>
      </c>
      <c r="G209" s="71">
        <v>1</v>
      </c>
      <c r="H209" s="7">
        <v>27.99</v>
      </c>
      <c r="I209" s="19">
        <v>27.99</v>
      </c>
      <c r="J209" s="10">
        <v>50</v>
      </c>
      <c r="K209" s="75" t="s">
        <v>76</v>
      </c>
      <c r="L209" s="153">
        <v>6</v>
      </c>
      <c r="M209" s="75" t="s">
        <v>420</v>
      </c>
      <c r="N209" s="124"/>
      <c r="O209" s="84">
        <v>19.989999999999998</v>
      </c>
      <c r="P209" s="84">
        <v>14.5</v>
      </c>
      <c r="Q209" s="84">
        <v>24.99</v>
      </c>
      <c r="R209" s="22">
        <f t="shared" si="5"/>
        <v>32002</v>
      </c>
    </row>
    <row r="210" spans="1:18" s="14" customFormat="1" x14ac:dyDescent="0.25">
      <c r="A210" s="71">
        <v>32003</v>
      </c>
      <c r="B210" s="16" t="s">
        <v>45</v>
      </c>
      <c r="C210" s="16" t="s">
        <v>94</v>
      </c>
      <c r="D210" s="55" t="s">
        <v>147</v>
      </c>
      <c r="E210" s="16" t="s">
        <v>18</v>
      </c>
      <c r="F210" s="16" t="s">
        <v>420</v>
      </c>
      <c r="G210" s="71">
        <v>1</v>
      </c>
      <c r="H210" s="19">
        <v>14.99</v>
      </c>
      <c r="I210" s="19">
        <v>14.99</v>
      </c>
      <c r="J210" s="10">
        <v>40</v>
      </c>
      <c r="K210" s="75" t="s">
        <v>76</v>
      </c>
      <c r="L210" s="153">
        <v>4</v>
      </c>
      <c r="M210" s="75" t="s">
        <v>420</v>
      </c>
      <c r="N210" s="124"/>
      <c r="O210" s="84">
        <v>11.99</v>
      </c>
      <c r="P210" s="84">
        <v>8</v>
      </c>
      <c r="Q210" s="84">
        <v>12.99</v>
      </c>
      <c r="R210" s="22">
        <f t="shared" si="5"/>
        <v>32003</v>
      </c>
    </row>
    <row r="211" spans="1:18" s="14" customFormat="1" x14ac:dyDescent="0.25">
      <c r="A211" s="71">
        <v>32004</v>
      </c>
      <c r="B211" s="16" t="s">
        <v>45</v>
      </c>
      <c r="C211" s="16" t="s">
        <v>94</v>
      </c>
      <c r="D211" s="55" t="s">
        <v>148</v>
      </c>
      <c r="E211" s="16" t="s">
        <v>18</v>
      </c>
      <c r="F211" s="16" t="s">
        <v>420</v>
      </c>
      <c r="G211" s="71">
        <v>1</v>
      </c>
      <c r="H211" s="19">
        <v>17.989999999999998</v>
      </c>
      <c r="I211" s="19">
        <v>17.989999999999998</v>
      </c>
      <c r="J211" s="10">
        <v>40</v>
      </c>
      <c r="K211" s="75" t="s">
        <v>76</v>
      </c>
      <c r="L211" s="153">
        <v>6</v>
      </c>
      <c r="M211" s="75" t="s">
        <v>420</v>
      </c>
      <c r="N211" s="124"/>
      <c r="O211" s="84">
        <v>12.99</v>
      </c>
      <c r="P211" s="84">
        <v>9</v>
      </c>
      <c r="Q211" s="84">
        <v>14.99</v>
      </c>
      <c r="R211" s="22">
        <f t="shared" si="5"/>
        <v>32004</v>
      </c>
    </row>
    <row r="212" spans="1:18" s="14" customFormat="1" x14ac:dyDescent="0.25">
      <c r="A212" s="16">
        <v>32005</v>
      </c>
      <c r="B212" s="16" t="s">
        <v>45</v>
      </c>
      <c r="C212" s="51" t="s">
        <v>56</v>
      </c>
      <c r="D212" s="16" t="s">
        <v>149</v>
      </c>
      <c r="E212" s="16" t="s">
        <v>1081</v>
      </c>
      <c r="F212" s="16"/>
      <c r="G212" s="71">
        <v>2</v>
      </c>
      <c r="H212" s="19">
        <v>11.99</v>
      </c>
      <c r="I212" s="19"/>
      <c r="J212" s="10"/>
      <c r="K212" s="75" t="s">
        <v>1411</v>
      </c>
      <c r="L212" s="153"/>
      <c r="M212" s="75"/>
      <c r="N212" s="124"/>
      <c r="O212" s="84">
        <v>8.99</v>
      </c>
      <c r="P212" s="84">
        <v>6.5</v>
      </c>
      <c r="Q212" s="84">
        <v>10.99</v>
      </c>
      <c r="R212" s="22">
        <f t="shared" si="5"/>
        <v>32005</v>
      </c>
    </row>
    <row r="213" spans="1:18" s="14" customFormat="1" x14ac:dyDescent="0.25">
      <c r="A213" s="16">
        <v>32006</v>
      </c>
      <c r="B213" s="16" t="s">
        <v>45</v>
      </c>
      <c r="C213" s="51" t="s">
        <v>56</v>
      </c>
      <c r="D213" s="16" t="s">
        <v>150</v>
      </c>
      <c r="E213" s="16" t="s">
        <v>42</v>
      </c>
      <c r="F213" s="16"/>
      <c r="G213" s="71">
        <v>2</v>
      </c>
      <c r="H213" s="19">
        <v>9.99</v>
      </c>
      <c r="I213" s="19"/>
      <c r="J213" s="10"/>
      <c r="K213" s="75" t="s">
        <v>1411</v>
      </c>
      <c r="L213" s="153"/>
      <c r="M213" s="75"/>
      <c r="N213" s="124"/>
      <c r="O213" s="84">
        <v>7.99</v>
      </c>
      <c r="P213" s="84">
        <v>6</v>
      </c>
      <c r="Q213" s="84">
        <v>8.99</v>
      </c>
      <c r="R213" s="22">
        <f t="shared" si="5"/>
        <v>32006</v>
      </c>
    </row>
    <row r="214" spans="1:18" s="14" customFormat="1" x14ac:dyDescent="0.25">
      <c r="A214" s="71">
        <v>32007</v>
      </c>
      <c r="B214" s="16" t="s">
        <v>45</v>
      </c>
      <c r="C214" s="16" t="s">
        <v>94</v>
      </c>
      <c r="D214" s="55" t="s">
        <v>151</v>
      </c>
      <c r="E214" s="16" t="s">
        <v>15</v>
      </c>
      <c r="F214" s="16" t="s">
        <v>420</v>
      </c>
      <c r="G214" s="71">
        <v>1</v>
      </c>
      <c r="H214" s="19">
        <v>27.99</v>
      </c>
      <c r="I214" s="19">
        <v>27.99</v>
      </c>
      <c r="J214" s="10">
        <v>50</v>
      </c>
      <c r="K214" s="75" t="s">
        <v>76</v>
      </c>
      <c r="L214" s="153">
        <v>8</v>
      </c>
      <c r="M214" s="75" t="s">
        <v>420</v>
      </c>
      <c r="N214" s="124"/>
      <c r="O214" s="84">
        <v>21.99</v>
      </c>
      <c r="P214" s="84">
        <v>14.5</v>
      </c>
      <c r="Q214" s="84">
        <v>24.99</v>
      </c>
      <c r="R214" s="22">
        <f t="shared" si="5"/>
        <v>32007</v>
      </c>
    </row>
    <row r="215" spans="1:18" s="14" customFormat="1" x14ac:dyDescent="0.25">
      <c r="A215" s="71">
        <v>32008</v>
      </c>
      <c r="B215" s="16" t="s">
        <v>45</v>
      </c>
      <c r="C215" s="16" t="s">
        <v>94</v>
      </c>
      <c r="D215" s="55" t="s">
        <v>152</v>
      </c>
      <c r="E215" s="16" t="s">
        <v>18</v>
      </c>
      <c r="F215" s="16" t="s">
        <v>420</v>
      </c>
      <c r="G215" s="71">
        <v>1</v>
      </c>
      <c r="H215" s="19">
        <v>17.989999999999998</v>
      </c>
      <c r="I215" s="19">
        <v>17.989999999999998</v>
      </c>
      <c r="J215" s="10">
        <v>40</v>
      </c>
      <c r="K215" s="75" t="s">
        <v>76</v>
      </c>
      <c r="L215" s="153">
        <v>6</v>
      </c>
      <c r="M215" s="75" t="s">
        <v>420</v>
      </c>
      <c r="N215" s="124"/>
      <c r="O215" s="84">
        <v>12.99</v>
      </c>
      <c r="P215" s="84">
        <v>9</v>
      </c>
      <c r="Q215" s="84">
        <v>14.99</v>
      </c>
      <c r="R215" s="22">
        <f t="shared" si="5"/>
        <v>32008</v>
      </c>
    </row>
    <row r="216" spans="1:18" s="14" customFormat="1" x14ac:dyDescent="0.25">
      <c r="A216" s="16">
        <v>32009</v>
      </c>
      <c r="B216" s="16" t="s">
        <v>45</v>
      </c>
      <c r="C216" s="51" t="s">
        <v>56</v>
      </c>
      <c r="D216" s="51" t="s">
        <v>453</v>
      </c>
      <c r="E216" s="16" t="s">
        <v>1081</v>
      </c>
      <c r="F216" s="16"/>
      <c r="G216" s="71">
        <v>2</v>
      </c>
      <c r="H216" s="19"/>
      <c r="I216" s="19"/>
      <c r="J216" s="10"/>
      <c r="K216" s="75" t="s">
        <v>454</v>
      </c>
      <c r="L216" s="153"/>
      <c r="M216" s="75"/>
      <c r="N216" s="124"/>
      <c r="O216" s="84">
        <v>7.99</v>
      </c>
      <c r="P216" s="84">
        <v>6</v>
      </c>
      <c r="Q216" s="84"/>
      <c r="R216" s="22">
        <f t="shared" si="5"/>
        <v>32009</v>
      </c>
    </row>
    <row r="217" spans="1:18" s="14" customFormat="1" ht="30" x14ac:dyDescent="0.25">
      <c r="A217" s="71">
        <v>32010</v>
      </c>
      <c r="B217" s="16" t="s">
        <v>45</v>
      </c>
      <c r="C217" s="16" t="s">
        <v>94</v>
      </c>
      <c r="D217" s="16" t="s">
        <v>1046</v>
      </c>
      <c r="E217" s="16" t="s">
        <v>42</v>
      </c>
      <c r="F217" s="16" t="s">
        <v>420</v>
      </c>
      <c r="G217" s="71">
        <v>2</v>
      </c>
      <c r="H217" s="19">
        <v>10.99</v>
      </c>
      <c r="I217" s="19">
        <v>10.99</v>
      </c>
      <c r="J217" s="10">
        <v>30</v>
      </c>
      <c r="K217" s="73" t="s">
        <v>1951</v>
      </c>
      <c r="L217" s="153"/>
      <c r="M217" s="75" t="s">
        <v>420</v>
      </c>
      <c r="N217" s="125" t="s">
        <v>1110</v>
      </c>
      <c r="O217" s="84">
        <v>6.99</v>
      </c>
      <c r="P217" s="84">
        <v>6</v>
      </c>
      <c r="Q217" s="84">
        <v>7.99</v>
      </c>
      <c r="R217" s="22">
        <f t="shared" si="5"/>
        <v>32010</v>
      </c>
    </row>
    <row r="218" spans="1:18" s="14" customFormat="1" x14ac:dyDescent="0.25">
      <c r="A218" s="16">
        <v>32011</v>
      </c>
      <c r="B218" s="16" t="s">
        <v>45</v>
      </c>
      <c r="C218" s="51" t="s">
        <v>56</v>
      </c>
      <c r="D218" s="51" t="s">
        <v>455</v>
      </c>
      <c r="E218" s="16" t="s">
        <v>1081</v>
      </c>
      <c r="F218" s="16"/>
      <c r="G218" s="71">
        <v>2</v>
      </c>
      <c r="H218" s="19"/>
      <c r="I218" s="19"/>
      <c r="J218" s="10"/>
      <c r="K218" s="75" t="s">
        <v>454</v>
      </c>
      <c r="L218" s="153"/>
      <c r="M218" s="75"/>
      <c r="N218" s="124"/>
      <c r="O218" s="84">
        <v>8.99</v>
      </c>
      <c r="P218" s="84">
        <v>6.5</v>
      </c>
      <c r="Q218" s="84"/>
      <c r="R218" s="22">
        <f t="shared" si="5"/>
        <v>32011</v>
      </c>
    </row>
    <row r="219" spans="1:18" s="14" customFormat="1" ht="30" x14ac:dyDescent="0.25">
      <c r="A219" s="71">
        <v>32012</v>
      </c>
      <c r="B219" s="16" t="s">
        <v>45</v>
      </c>
      <c r="C219" s="16" t="s">
        <v>94</v>
      </c>
      <c r="D219" s="16" t="s">
        <v>1040</v>
      </c>
      <c r="E219" s="16" t="s">
        <v>42</v>
      </c>
      <c r="F219" s="16" t="s">
        <v>420</v>
      </c>
      <c r="G219" s="71">
        <v>2</v>
      </c>
      <c r="H219" s="19">
        <v>9.99</v>
      </c>
      <c r="I219" s="19">
        <v>9.99</v>
      </c>
      <c r="J219" s="10">
        <v>30</v>
      </c>
      <c r="K219" s="73" t="s">
        <v>1955</v>
      </c>
      <c r="L219" s="153"/>
      <c r="M219" s="75" t="s">
        <v>420</v>
      </c>
      <c r="N219" s="124"/>
      <c r="O219" s="84">
        <v>7.99</v>
      </c>
      <c r="P219" s="84">
        <v>5.5</v>
      </c>
      <c r="Q219" s="84">
        <v>8.99</v>
      </c>
      <c r="R219" s="22">
        <f t="shared" si="5"/>
        <v>32012</v>
      </c>
    </row>
    <row r="220" spans="1:18" s="14" customFormat="1" x14ac:dyDescent="0.25">
      <c r="A220" s="71">
        <v>32013</v>
      </c>
      <c r="B220" s="16" t="s">
        <v>45</v>
      </c>
      <c r="C220" s="16" t="s">
        <v>94</v>
      </c>
      <c r="D220" s="16" t="s">
        <v>1016</v>
      </c>
      <c r="E220" s="16" t="s">
        <v>8</v>
      </c>
      <c r="F220" s="16" t="s">
        <v>420</v>
      </c>
      <c r="G220" s="71">
        <v>1</v>
      </c>
      <c r="H220" s="19">
        <v>14.99</v>
      </c>
      <c r="I220" s="19">
        <v>14.99</v>
      </c>
      <c r="J220" s="10">
        <v>30</v>
      </c>
      <c r="K220" s="75" t="s">
        <v>76</v>
      </c>
      <c r="L220" s="153">
        <v>6</v>
      </c>
      <c r="M220" s="75" t="s">
        <v>420</v>
      </c>
      <c r="N220" s="124"/>
      <c r="O220" s="84">
        <v>8.99</v>
      </c>
      <c r="P220" s="84">
        <v>6.5</v>
      </c>
      <c r="Q220" s="84">
        <v>11.99</v>
      </c>
      <c r="R220" s="22">
        <f t="shared" si="5"/>
        <v>32013</v>
      </c>
    </row>
    <row r="221" spans="1:18" s="14" customFormat="1" x14ac:dyDescent="0.25">
      <c r="A221" s="71">
        <v>32014</v>
      </c>
      <c r="B221" s="16" t="s">
        <v>45</v>
      </c>
      <c r="C221" s="16" t="s">
        <v>74</v>
      </c>
      <c r="D221" s="55" t="s">
        <v>153</v>
      </c>
      <c r="E221" s="16" t="s">
        <v>10</v>
      </c>
      <c r="F221" s="16" t="s">
        <v>420</v>
      </c>
      <c r="G221" s="71">
        <v>1</v>
      </c>
      <c r="H221" s="19">
        <v>11.99</v>
      </c>
      <c r="I221" s="19">
        <v>11.99</v>
      </c>
      <c r="J221" s="10">
        <v>30</v>
      </c>
      <c r="K221" s="75" t="s">
        <v>76</v>
      </c>
      <c r="L221" s="153">
        <v>2</v>
      </c>
      <c r="M221" s="75" t="s">
        <v>420</v>
      </c>
      <c r="N221" s="124"/>
      <c r="O221" s="84">
        <v>7.99</v>
      </c>
      <c r="P221" s="84">
        <v>5.5</v>
      </c>
      <c r="Q221" s="84">
        <v>9.99</v>
      </c>
      <c r="R221" s="22">
        <f t="shared" si="5"/>
        <v>32014</v>
      </c>
    </row>
    <row r="222" spans="1:18" s="14" customFormat="1" x14ac:dyDescent="0.25">
      <c r="A222" s="16">
        <v>32015</v>
      </c>
      <c r="B222" s="16" t="s">
        <v>45</v>
      </c>
      <c r="C222" s="51" t="s">
        <v>56</v>
      </c>
      <c r="D222" s="16" t="s">
        <v>154</v>
      </c>
      <c r="E222" s="16" t="s">
        <v>19</v>
      </c>
      <c r="F222" s="16"/>
      <c r="G222" s="71">
        <v>6</v>
      </c>
      <c r="H222" s="19">
        <v>29.99</v>
      </c>
      <c r="I222" s="19"/>
      <c r="J222" s="10"/>
      <c r="K222" s="75" t="s">
        <v>1939</v>
      </c>
      <c r="L222" s="153">
        <v>4</v>
      </c>
      <c r="M222" s="75"/>
      <c r="N222" s="125" t="s">
        <v>1110</v>
      </c>
      <c r="O222" s="84">
        <v>24.99</v>
      </c>
      <c r="P222" s="84">
        <v>16</v>
      </c>
      <c r="Q222" s="84">
        <v>24.99</v>
      </c>
      <c r="R222" s="22">
        <f t="shared" si="5"/>
        <v>32015</v>
      </c>
    </row>
    <row r="223" spans="1:18" s="14" customFormat="1" x14ac:dyDescent="0.25">
      <c r="A223" s="16">
        <v>32016</v>
      </c>
      <c r="B223" s="16" t="s">
        <v>45</v>
      </c>
      <c r="C223" s="51" t="s">
        <v>56</v>
      </c>
      <c r="D223" s="16" t="s">
        <v>155</v>
      </c>
      <c r="E223" s="16" t="s">
        <v>42</v>
      </c>
      <c r="F223" s="16"/>
      <c r="G223" s="71">
        <v>2</v>
      </c>
      <c r="H223" s="19">
        <v>9.99</v>
      </c>
      <c r="I223" s="19"/>
      <c r="J223" s="10"/>
      <c r="K223" s="75" t="s">
        <v>1939</v>
      </c>
      <c r="L223" s="153">
        <v>1.5</v>
      </c>
      <c r="M223" s="75"/>
      <c r="N223" s="125" t="s">
        <v>1110</v>
      </c>
      <c r="O223" s="84">
        <v>7.99</v>
      </c>
      <c r="P223" s="84">
        <v>6</v>
      </c>
      <c r="Q223" s="84">
        <v>8.99</v>
      </c>
      <c r="R223" s="22">
        <f t="shared" si="5"/>
        <v>32016</v>
      </c>
    </row>
    <row r="224" spans="1:18" s="14" customFormat="1" ht="30" x14ac:dyDescent="0.25">
      <c r="A224" s="71">
        <v>32017</v>
      </c>
      <c r="B224" s="16" t="s">
        <v>45</v>
      </c>
      <c r="C224" s="16" t="s">
        <v>94</v>
      </c>
      <c r="D224" s="16" t="s">
        <v>1045</v>
      </c>
      <c r="E224" s="16" t="s">
        <v>19</v>
      </c>
      <c r="F224" s="16" t="s">
        <v>420</v>
      </c>
      <c r="G224" s="71">
        <v>6</v>
      </c>
      <c r="H224" s="19">
        <v>39.99</v>
      </c>
      <c r="I224" s="19">
        <v>39.99</v>
      </c>
      <c r="J224" s="10">
        <v>30</v>
      </c>
      <c r="K224" s="73" t="s">
        <v>1945</v>
      </c>
      <c r="L224" s="153">
        <v>5</v>
      </c>
      <c r="M224" s="75" t="s">
        <v>420</v>
      </c>
      <c r="N224" s="125" t="s">
        <v>1110</v>
      </c>
      <c r="O224" s="84">
        <v>29.99</v>
      </c>
      <c r="P224" s="84">
        <v>18</v>
      </c>
      <c r="Q224" s="84">
        <v>32.99</v>
      </c>
      <c r="R224" s="22">
        <f t="shared" si="5"/>
        <v>32017</v>
      </c>
    </row>
    <row r="225" spans="1:18" s="14" customFormat="1" x14ac:dyDescent="0.25">
      <c r="A225" s="16">
        <v>32018</v>
      </c>
      <c r="B225" s="16" t="s">
        <v>45</v>
      </c>
      <c r="C225" s="51" t="s">
        <v>56</v>
      </c>
      <c r="D225" s="16" t="s">
        <v>156</v>
      </c>
      <c r="E225" s="16" t="s">
        <v>19</v>
      </c>
      <c r="F225" s="16"/>
      <c r="G225" s="71">
        <v>6</v>
      </c>
      <c r="H225" s="19">
        <v>32.99</v>
      </c>
      <c r="I225" s="19"/>
      <c r="J225" s="10"/>
      <c r="K225" s="75" t="s">
        <v>1950</v>
      </c>
      <c r="L225" s="153">
        <v>5</v>
      </c>
      <c r="M225" s="75"/>
      <c r="N225" s="125" t="s">
        <v>1110</v>
      </c>
      <c r="O225" s="84">
        <v>21.99</v>
      </c>
      <c r="P225" s="84">
        <v>14.5</v>
      </c>
      <c r="Q225" s="84">
        <v>24.99</v>
      </c>
      <c r="R225" s="22">
        <f t="shared" si="5"/>
        <v>32018</v>
      </c>
    </row>
    <row r="226" spans="1:18" s="14" customFormat="1" x14ac:dyDescent="0.25">
      <c r="A226" s="16">
        <v>32019</v>
      </c>
      <c r="B226" s="16" t="s">
        <v>45</v>
      </c>
      <c r="C226" s="51" t="s">
        <v>56</v>
      </c>
      <c r="D226" s="16" t="s">
        <v>157</v>
      </c>
      <c r="E226" s="16" t="s">
        <v>19</v>
      </c>
      <c r="F226" s="16"/>
      <c r="G226" s="71">
        <v>6</v>
      </c>
      <c r="H226" s="19">
        <v>29.99</v>
      </c>
      <c r="I226" s="19"/>
      <c r="J226" s="10"/>
      <c r="K226" s="75" t="s">
        <v>1954</v>
      </c>
      <c r="L226" s="153">
        <v>5</v>
      </c>
      <c r="M226" s="75"/>
      <c r="N226" s="124"/>
      <c r="O226" s="84">
        <v>24.99</v>
      </c>
      <c r="P226" s="84">
        <v>12</v>
      </c>
      <c r="Q226" s="84">
        <v>24.99</v>
      </c>
      <c r="R226" s="22">
        <f t="shared" si="5"/>
        <v>32019</v>
      </c>
    </row>
    <row r="227" spans="1:18" s="14" customFormat="1" x14ac:dyDescent="0.25">
      <c r="A227" s="71">
        <v>32020</v>
      </c>
      <c r="B227" s="16" t="s">
        <v>45</v>
      </c>
      <c r="C227" s="16" t="s">
        <v>57</v>
      </c>
      <c r="D227" s="16" t="s">
        <v>1013</v>
      </c>
      <c r="E227" s="16" t="s">
        <v>8</v>
      </c>
      <c r="F227" s="16" t="s">
        <v>420</v>
      </c>
      <c r="G227" s="71">
        <v>1</v>
      </c>
      <c r="H227" s="19">
        <v>11.99</v>
      </c>
      <c r="I227" s="19">
        <v>11.99</v>
      </c>
      <c r="J227" s="10">
        <v>30</v>
      </c>
      <c r="K227" s="75" t="s">
        <v>76</v>
      </c>
      <c r="L227" s="153">
        <v>5</v>
      </c>
      <c r="M227" s="75" t="s">
        <v>420</v>
      </c>
      <c r="N227" s="124"/>
      <c r="O227" s="84">
        <v>7.99</v>
      </c>
      <c r="P227" s="84">
        <v>6</v>
      </c>
      <c r="Q227" s="84">
        <v>9.99</v>
      </c>
      <c r="R227" s="22">
        <f t="shared" si="5"/>
        <v>32020</v>
      </c>
    </row>
    <row r="228" spans="1:18" s="14" customFormat="1" x14ac:dyDescent="0.25">
      <c r="A228" s="71">
        <v>32021</v>
      </c>
      <c r="B228" s="16" t="s">
        <v>45</v>
      </c>
      <c r="C228" s="16" t="s">
        <v>94</v>
      </c>
      <c r="D228" s="16" t="s">
        <v>1008</v>
      </c>
      <c r="E228" s="16" t="s">
        <v>8</v>
      </c>
      <c r="F228" s="16" t="s">
        <v>420</v>
      </c>
      <c r="G228" s="71">
        <v>1</v>
      </c>
      <c r="H228" s="19">
        <v>12.99</v>
      </c>
      <c r="I228" s="19">
        <v>12.99</v>
      </c>
      <c r="J228" s="10">
        <v>30</v>
      </c>
      <c r="K228" s="75" t="s">
        <v>76</v>
      </c>
      <c r="L228" s="153">
        <v>6</v>
      </c>
      <c r="M228" s="75" t="s">
        <v>420</v>
      </c>
      <c r="N228" s="124"/>
      <c r="O228" s="84">
        <v>8.99</v>
      </c>
      <c r="P228" s="84">
        <v>6</v>
      </c>
      <c r="Q228" s="84">
        <v>9.99</v>
      </c>
      <c r="R228" s="22">
        <f t="shared" si="5"/>
        <v>32021</v>
      </c>
    </row>
    <row r="229" spans="1:18" s="14" customFormat="1" x14ac:dyDescent="0.25">
      <c r="A229" s="71">
        <v>32022</v>
      </c>
      <c r="B229" s="16" t="s">
        <v>45</v>
      </c>
      <c r="C229" s="16" t="s">
        <v>63</v>
      </c>
      <c r="D229" s="55" t="s">
        <v>158</v>
      </c>
      <c r="E229" s="16" t="s">
        <v>15</v>
      </c>
      <c r="F229" s="16" t="s">
        <v>420</v>
      </c>
      <c r="G229" s="71">
        <v>1</v>
      </c>
      <c r="H229" s="19">
        <v>29.99</v>
      </c>
      <c r="I229" s="19">
        <v>29.99</v>
      </c>
      <c r="J229" s="10">
        <v>50</v>
      </c>
      <c r="K229" s="75" t="s">
        <v>384</v>
      </c>
      <c r="L229" s="153">
        <v>9</v>
      </c>
      <c r="M229" s="75" t="s">
        <v>420</v>
      </c>
      <c r="N229" s="124"/>
      <c r="O229" s="84">
        <v>24.99</v>
      </c>
      <c r="P229" s="84">
        <v>17</v>
      </c>
      <c r="Q229" s="84">
        <v>27.99</v>
      </c>
      <c r="R229" s="22">
        <f t="shared" si="5"/>
        <v>32022</v>
      </c>
    </row>
    <row r="230" spans="1:18" s="14" customFormat="1" x14ac:dyDescent="0.25">
      <c r="A230" s="71">
        <v>32023</v>
      </c>
      <c r="B230" s="16" t="s">
        <v>45</v>
      </c>
      <c r="C230" s="16" t="s">
        <v>91</v>
      </c>
      <c r="D230" s="16" t="s">
        <v>1076</v>
      </c>
      <c r="E230" s="16" t="s">
        <v>20</v>
      </c>
      <c r="F230" s="16" t="s">
        <v>420</v>
      </c>
      <c r="G230" s="71">
        <v>1</v>
      </c>
      <c r="H230" s="19">
        <v>11.99</v>
      </c>
      <c r="I230" s="19">
        <v>11.99</v>
      </c>
      <c r="J230" s="10">
        <v>30</v>
      </c>
      <c r="K230" s="75" t="s">
        <v>76</v>
      </c>
      <c r="L230" s="153">
        <v>2</v>
      </c>
      <c r="M230" s="75" t="s">
        <v>420</v>
      </c>
      <c r="N230" s="125" t="s">
        <v>1110</v>
      </c>
      <c r="O230" s="84">
        <v>9.99</v>
      </c>
      <c r="P230" s="84">
        <v>6.5</v>
      </c>
      <c r="Q230" s="84">
        <v>9.99</v>
      </c>
      <c r="R230" s="22">
        <f t="shared" si="5"/>
        <v>32023</v>
      </c>
    </row>
    <row r="231" spans="1:18" s="14" customFormat="1" x14ac:dyDescent="0.25">
      <c r="A231" s="71">
        <v>32024</v>
      </c>
      <c r="B231" s="16" t="s">
        <v>45</v>
      </c>
      <c r="C231" s="16" t="s">
        <v>74</v>
      </c>
      <c r="D231" s="16" t="s">
        <v>1051</v>
      </c>
      <c r="E231" s="16" t="s">
        <v>10</v>
      </c>
      <c r="F231" s="16" t="s">
        <v>420</v>
      </c>
      <c r="G231" s="71">
        <v>3</v>
      </c>
      <c r="H231" s="19">
        <v>19.989999999999998</v>
      </c>
      <c r="I231" s="19">
        <v>19.989999999999998</v>
      </c>
      <c r="J231" s="10">
        <v>40</v>
      </c>
      <c r="K231" s="75" t="s">
        <v>384</v>
      </c>
      <c r="L231" s="153">
        <v>1</v>
      </c>
      <c r="M231" s="75" t="s">
        <v>420</v>
      </c>
      <c r="N231" s="125" t="s">
        <v>1110</v>
      </c>
      <c r="O231" s="84">
        <v>17.989999999999998</v>
      </c>
      <c r="P231" s="84">
        <v>11</v>
      </c>
      <c r="Q231" s="84">
        <v>17.989999999999998</v>
      </c>
      <c r="R231" s="22">
        <f t="shared" si="5"/>
        <v>32024</v>
      </c>
    </row>
    <row r="232" spans="1:18" s="14" customFormat="1" ht="30" x14ac:dyDescent="0.25">
      <c r="A232" s="71">
        <v>32025</v>
      </c>
      <c r="B232" s="16" t="s">
        <v>45</v>
      </c>
      <c r="C232" s="16" t="s">
        <v>94</v>
      </c>
      <c r="D232" s="55" t="s">
        <v>159</v>
      </c>
      <c r="E232" s="16" t="s">
        <v>15</v>
      </c>
      <c r="F232" s="16" t="s">
        <v>420</v>
      </c>
      <c r="G232" s="71">
        <v>1</v>
      </c>
      <c r="H232" s="19">
        <v>37.99</v>
      </c>
      <c r="I232" s="19">
        <v>37.99</v>
      </c>
      <c r="J232" s="10">
        <v>50</v>
      </c>
      <c r="K232" s="73" t="s">
        <v>1943</v>
      </c>
      <c r="L232" s="153">
        <v>8</v>
      </c>
      <c r="M232" s="75" t="s">
        <v>420</v>
      </c>
      <c r="N232" s="124"/>
      <c r="O232" s="84">
        <v>29.99</v>
      </c>
      <c r="P232" s="84">
        <v>18</v>
      </c>
      <c r="Q232" s="84">
        <v>33.99</v>
      </c>
      <c r="R232" s="22">
        <f t="shared" si="5"/>
        <v>32025</v>
      </c>
    </row>
    <row r="233" spans="1:18" s="14" customFormat="1" x14ac:dyDescent="0.25">
      <c r="A233" s="71">
        <v>32026</v>
      </c>
      <c r="B233" s="16" t="s">
        <v>45</v>
      </c>
      <c r="C233" s="16" t="s">
        <v>91</v>
      </c>
      <c r="D233" s="55" t="s">
        <v>1940</v>
      </c>
      <c r="E233" s="16" t="s">
        <v>344</v>
      </c>
      <c r="F233" s="16" t="s">
        <v>420</v>
      </c>
      <c r="G233" s="71">
        <v>3</v>
      </c>
      <c r="H233" s="19">
        <v>19.989999999999998</v>
      </c>
      <c r="I233" s="19">
        <v>19.989999999999998</v>
      </c>
      <c r="J233" s="10" t="s">
        <v>966</v>
      </c>
      <c r="K233" s="75" t="s">
        <v>384</v>
      </c>
      <c r="L233" s="153">
        <v>3</v>
      </c>
      <c r="M233" s="75" t="s">
        <v>420</v>
      </c>
      <c r="N233" s="124"/>
      <c r="O233" s="84">
        <v>16.989999999999998</v>
      </c>
      <c r="P233" s="84">
        <v>10</v>
      </c>
      <c r="Q233" s="84">
        <v>16.989999999999998</v>
      </c>
      <c r="R233" s="22">
        <f t="shared" si="5"/>
        <v>32026</v>
      </c>
    </row>
    <row r="234" spans="1:18" s="14" customFormat="1" x14ac:dyDescent="0.25">
      <c r="A234" s="71">
        <v>32027</v>
      </c>
      <c r="B234" s="16" t="s">
        <v>45</v>
      </c>
      <c r="C234" s="16" t="s">
        <v>63</v>
      </c>
      <c r="D234" s="55" t="s">
        <v>160</v>
      </c>
      <c r="E234" s="16" t="s">
        <v>18</v>
      </c>
      <c r="F234" s="16" t="s">
        <v>420</v>
      </c>
      <c r="G234" s="71">
        <v>1</v>
      </c>
      <c r="H234" s="19">
        <v>16.989999999999998</v>
      </c>
      <c r="I234" s="19">
        <v>16.989999999999998</v>
      </c>
      <c r="J234" s="10">
        <v>40</v>
      </c>
      <c r="K234" s="75" t="s">
        <v>76</v>
      </c>
      <c r="L234" s="153">
        <v>5</v>
      </c>
      <c r="M234" s="75" t="s">
        <v>420</v>
      </c>
      <c r="N234" s="125" t="s">
        <v>1110</v>
      </c>
      <c r="O234" s="84">
        <v>11.99</v>
      </c>
      <c r="P234" s="84">
        <v>9</v>
      </c>
      <c r="Q234" s="84">
        <v>14.99</v>
      </c>
      <c r="R234" s="22">
        <f t="shared" si="5"/>
        <v>32027</v>
      </c>
    </row>
    <row r="235" spans="1:18" s="14" customFormat="1" x14ac:dyDescent="0.25">
      <c r="A235" s="71">
        <v>32028</v>
      </c>
      <c r="B235" s="16" t="s">
        <v>45</v>
      </c>
      <c r="C235" s="16" t="s">
        <v>74</v>
      </c>
      <c r="D235" s="55" t="s">
        <v>1941</v>
      </c>
      <c r="E235" s="16" t="s">
        <v>10</v>
      </c>
      <c r="F235" s="16" t="s">
        <v>420</v>
      </c>
      <c r="G235" s="71">
        <v>1</v>
      </c>
      <c r="H235" s="19">
        <v>14.99</v>
      </c>
      <c r="I235" s="19">
        <v>14.99</v>
      </c>
      <c r="J235" s="10">
        <v>30</v>
      </c>
      <c r="K235" s="75" t="s">
        <v>76</v>
      </c>
      <c r="L235" s="153">
        <v>3</v>
      </c>
      <c r="M235" s="75" t="s">
        <v>420</v>
      </c>
      <c r="N235" s="124"/>
      <c r="O235" s="84">
        <v>9.99</v>
      </c>
      <c r="P235" s="84">
        <v>7.5</v>
      </c>
      <c r="Q235" s="84">
        <v>11.99</v>
      </c>
      <c r="R235" s="22">
        <f t="shared" si="5"/>
        <v>32028</v>
      </c>
    </row>
    <row r="236" spans="1:18" s="14" customFormat="1" x14ac:dyDescent="0.25">
      <c r="A236" s="16">
        <v>32029</v>
      </c>
      <c r="B236" s="16" t="s">
        <v>45</v>
      </c>
      <c r="C236" s="51" t="s">
        <v>56</v>
      </c>
      <c r="D236" s="16" t="s">
        <v>161</v>
      </c>
      <c r="E236" s="16" t="s">
        <v>19</v>
      </c>
      <c r="F236" s="16"/>
      <c r="G236" s="71">
        <v>6</v>
      </c>
      <c r="H236" s="19">
        <v>32.99</v>
      </c>
      <c r="I236" s="19">
        <v>32.99</v>
      </c>
      <c r="J236" s="10"/>
      <c r="K236" s="75" t="s">
        <v>1952</v>
      </c>
      <c r="L236" s="153">
        <v>5</v>
      </c>
      <c r="M236" s="75"/>
      <c r="N236" s="124"/>
      <c r="O236" s="84">
        <v>24.99</v>
      </c>
      <c r="P236" s="84">
        <v>15.5</v>
      </c>
      <c r="Q236" s="84">
        <v>27.99</v>
      </c>
      <c r="R236" s="22">
        <f t="shared" si="5"/>
        <v>32029</v>
      </c>
    </row>
    <row r="237" spans="1:18" s="14" customFormat="1" ht="30" x14ac:dyDescent="0.25">
      <c r="A237" s="71">
        <v>32030</v>
      </c>
      <c r="B237" s="16" t="s">
        <v>45</v>
      </c>
      <c r="C237" s="16" t="s">
        <v>94</v>
      </c>
      <c r="D237" s="16" t="s">
        <v>1043</v>
      </c>
      <c r="E237" s="16" t="s">
        <v>42</v>
      </c>
      <c r="F237" s="16" t="s">
        <v>420</v>
      </c>
      <c r="G237" s="71">
        <v>2</v>
      </c>
      <c r="H237" s="19">
        <v>10.99</v>
      </c>
      <c r="I237" s="19">
        <v>10.99</v>
      </c>
      <c r="J237" s="10">
        <v>30</v>
      </c>
      <c r="K237" s="73" t="s">
        <v>1953</v>
      </c>
      <c r="L237" s="153">
        <v>1.5</v>
      </c>
      <c r="M237" s="75" t="s">
        <v>420</v>
      </c>
      <c r="N237" s="124"/>
      <c r="O237" s="84">
        <v>7.99</v>
      </c>
      <c r="P237" s="84">
        <v>6</v>
      </c>
      <c r="Q237" s="84">
        <v>8.99</v>
      </c>
      <c r="R237" s="22">
        <f t="shared" si="5"/>
        <v>32030</v>
      </c>
    </row>
    <row r="238" spans="1:18" s="14" customFormat="1" x14ac:dyDescent="0.25">
      <c r="A238" s="71">
        <v>32031</v>
      </c>
      <c r="B238" s="16" t="s">
        <v>45</v>
      </c>
      <c r="C238" s="16" t="s">
        <v>57</v>
      </c>
      <c r="D238" s="16" t="s">
        <v>1015</v>
      </c>
      <c r="E238" s="16" t="s">
        <v>8</v>
      </c>
      <c r="F238" s="16" t="s">
        <v>420</v>
      </c>
      <c r="G238" s="71">
        <v>1</v>
      </c>
      <c r="H238" s="19">
        <v>37.99</v>
      </c>
      <c r="I238" s="19">
        <v>37.99</v>
      </c>
      <c r="J238" s="10">
        <v>50</v>
      </c>
      <c r="K238" s="75" t="s">
        <v>384</v>
      </c>
      <c r="L238" s="153">
        <v>5</v>
      </c>
      <c r="M238" s="75" t="s">
        <v>420</v>
      </c>
      <c r="N238" s="125" t="s">
        <v>1110</v>
      </c>
      <c r="O238" s="84">
        <v>34.99</v>
      </c>
      <c r="P238" s="84">
        <v>21</v>
      </c>
      <c r="Q238" s="84">
        <v>34.99</v>
      </c>
      <c r="R238" s="22">
        <f t="shared" si="5"/>
        <v>32031</v>
      </c>
    </row>
    <row r="239" spans="1:18" s="14" customFormat="1" x14ac:dyDescent="0.25">
      <c r="A239" s="71">
        <v>32032</v>
      </c>
      <c r="B239" s="16" t="s">
        <v>45</v>
      </c>
      <c r="C239" s="16" t="s">
        <v>57</v>
      </c>
      <c r="D239" s="16" t="s">
        <v>1011</v>
      </c>
      <c r="E239" s="16" t="s">
        <v>8</v>
      </c>
      <c r="F239" s="16" t="s">
        <v>420</v>
      </c>
      <c r="G239" s="71">
        <v>1</v>
      </c>
      <c r="H239" s="19">
        <v>11.99</v>
      </c>
      <c r="I239" s="19">
        <v>11.99</v>
      </c>
      <c r="J239" s="10">
        <v>30</v>
      </c>
      <c r="K239" s="75" t="s">
        <v>76</v>
      </c>
      <c r="L239" s="153">
        <v>6</v>
      </c>
      <c r="M239" s="75" t="s">
        <v>420</v>
      </c>
      <c r="N239" s="124"/>
      <c r="O239" s="84">
        <v>9.99</v>
      </c>
      <c r="P239" s="84">
        <v>6.5</v>
      </c>
      <c r="Q239" s="84">
        <v>9.99</v>
      </c>
      <c r="R239" s="22">
        <f t="shared" si="5"/>
        <v>32032</v>
      </c>
    </row>
    <row r="240" spans="1:18" s="14" customFormat="1" x14ac:dyDescent="0.25">
      <c r="A240" s="71">
        <v>32033</v>
      </c>
      <c r="B240" s="16" t="s">
        <v>45</v>
      </c>
      <c r="C240" s="16" t="s">
        <v>57</v>
      </c>
      <c r="D240" s="55" t="s">
        <v>162</v>
      </c>
      <c r="E240" s="16" t="s">
        <v>11</v>
      </c>
      <c r="F240" s="16" t="s">
        <v>420</v>
      </c>
      <c r="G240" s="71">
        <v>1</v>
      </c>
      <c r="H240" s="19">
        <v>19.989999999999998</v>
      </c>
      <c r="I240" s="19">
        <v>19.989999999999998</v>
      </c>
      <c r="J240" s="10">
        <v>30</v>
      </c>
      <c r="K240" s="75" t="s">
        <v>76</v>
      </c>
      <c r="L240" s="153">
        <v>6</v>
      </c>
      <c r="M240" s="75" t="s">
        <v>420</v>
      </c>
      <c r="N240" s="124"/>
      <c r="O240" s="84">
        <v>14.99</v>
      </c>
      <c r="P240" s="84">
        <v>8</v>
      </c>
      <c r="Q240" s="84">
        <v>14.99</v>
      </c>
      <c r="R240" s="22">
        <f t="shared" si="5"/>
        <v>32033</v>
      </c>
    </row>
    <row r="241" spans="1:18" s="14" customFormat="1" x14ac:dyDescent="0.25">
      <c r="A241" s="71">
        <v>32034</v>
      </c>
      <c r="B241" s="16" t="s">
        <v>45</v>
      </c>
      <c r="C241" s="16" t="s">
        <v>57</v>
      </c>
      <c r="D241" s="55" t="s">
        <v>163</v>
      </c>
      <c r="E241" s="16" t="s">
        <v>11</v>
      </c>
      <c r="F241" s="16" t="s">
        <v>420</v>
      </c>
      <c r="G241" s="71">
        <v>1</v>
      </c>
      <c r="H241" s="19">
        <v>17.989999999999998</v>
      </c>
      <c r="I241" s="19">
        <v>17.989999999999998</v>
      </c>
      <c r="J241" s="10">
        <v>30</v>
      </c>
      <c r="K241" s="75" t="s">
        <v>76</v>
      </c>
      <c r="L241" s="153">
        <v>6</v>
      </c>
      <c r="M241" s="75" t="s">
        <v>420</v>
      </c>
      <c r="N241" s="124"/>
      <c r="O241" s="84"/>
      <c r="P241" s="84">
        <v>9</v>
      </c>
      <c r="Q241" s="84">
        <v>14.99</v>
      </c>
      <c r="R241" s="22">
        <f t="shared" si="5"/>
        <v>32034</v>
      </c>
    </row>
    <row r="242" spans="1:18" s="14" customFormat="1" x14ac:dyDescent="0.25">
      <c r="A242" s="71">
        <v>32035</v>
      </c>
      <c r="B242" s="16" t="s">
        <v>45</v>
      </c>
      <c r="C242" s="16" t="s">
        <v>63</v>
      </c>
      <c r="D242" s="16" t="s">
        <v>1019</v>
      </c>
      <c r="E242" s="16" t="s">
        <v>48</v>
      </c>
      <c r="F242" s="16" t="s">
        <v>420</v>
      </c>
      <c r="G242" s="71">
        <v>1</v>
      </c>
      <c r="H242" s="19">
        <v>34.99</v>
      </c>
      <c r="I242" s="19">
        <v>34.99</v>
      </c>
      <c r="J242" s="10">
        <v>50</v>
      </c>
      <c r="K242" s="75" t="s">
        <v>384</v>
      </c>
      <c r="L242" s="153">
        <v>11</v>
      </c>
      <c r="M242" s="75" t="s">
        <v>420</v>
      </c>
      <c r="N242" s="125" t="s">
        <v>1110</v>
      </c>
      <c r="O242" s="84"/>
      <c r="P242" s="84">
        <v>18</v>
      </c>
      <c r="Q242" s="84">
        <v>29.99</v>
      </c>
      <c r="R242" s="22">
        <f t="shared" si="5"/>
        <v>32035</v>
      </c>
    </row>
    <row r="243" spans="1:18" s="14" customFormat="1" x14ac:dyDescent="0.25">
      <c r="A243" s="71">
        <v>32036</v>
      </c>
      <c r="B243" s="16" t="s">
        <v>45</v>
      </c>
      <c r="C243" s="16" t="s">
        <v>94</v>
      </c>
      <c r="D243" s="16" t="s">
        <v>1041</v>
      </c>
      <c r="E243" s="16" t="s">
        <v>19</v>
      </c>
      <c r="F243" s="16" t="s">
        <v>420</v>
      </c>
      <c r="G243" s="71">
        <v>6</v>
      </c>
      <c r="H243" s="19">
        <v>39.99</v>
      </c>
      <c r="I243" s="19">
        <v>39.99</v>
      </c>
      <c r="J243" s="10">
        <v>30</v>
      </c>
      <c r="K243" s="75" t="s">
        <v>384</v>
      </c>
      <c r="L243" s="153">
        <v>5</v>
      </c>
      <c r="M243" s="75" t="s">
        <v>420</v>
      </c>
      <c r="N243" s="124"/>
      <c r="O243" s="84"/>
      <c r="P243" s="84">
        <v>18</v>
      </c>
      <c r="Q243" s="84">
        <v>29.99</v>
      </c>
      <c r="R243" s="22">
        <f t="shared" si="5"/>
        <v>32036</v>
      </c>
    </row>
    <row r="244" spans="1:18" s="14" customFormat="1" x14ac:dyDescent="0.25">
      <c r="A244" s="71">
        <v>32037</v>
      </c>
      <c r="B244" s="16" t="s">
        <v>45</v>
      </c>
      <c r="C244" s="16" t="s">
        <v>94</v>
      </c>
      <c r="D244" s="16" t="s">
        <v>1042</v>
      </c>
      <c r="E244" s="16" t="s">
        <v>42</v>
      </c>
      <c r="F244" s="16" t="s">
        <v>420</v>
      </c>
      <c r="G244" s="71">
        <v>2</v>
      </c>
      <c r="H244" s="19">
        <v>13.99</v>
      </c>
      <c r="I244" s="19">
        <v>13.99</v>
      </c>
      <c r="J244" s="10">
        <v>30</v>
      </c>
      <c r="K244" s="75" t="s">
        <v>76</v>
      </c>
      <c r="L244" s="153">
        <v>1.5</v>
      </c>
      <c r="M244" s="75" t="s">
        <v>420</v>
      </c>
      <c r="N244" s="124"/>
      <c r="O244" s="84"/>
      <c r="P244" s="84">
        <v>6.5</v>
      </c>
      <c r="Q244" s="84">
        <v>9.99</v>
      </c>
      <c r="R244" s="22">
        <f t="shared" si="5"/>
        <v>32037</v>
      </c>
    </row>
    <row r="245" spans="1:18" s="14" customFormat="1" ht="30" x14ac:dyDescent="0.25">
      <c r="A245" s="71">
        <v>32038</v>
      </c>
      <c r="B245" s="16" t="s">
        <v>45</v>
      </c>
      <c r="C245" s="16" t="s">
        <v>94</v>
      </c>
      <c r="D245" s="55" t="s">
        <v>164</v>
      </c>
      <c r="E245" s="16" t="s">
        <v>15</v>
      </c>
      <c r="F245" s="16" t="s">
        <v>420</v>
      </c>
      <c r="G245" s="71">
        <v>1</v>
      </c>
      <c r="H245" s="19">
        <v>34.99</v>
      </c>
      <c r="I245" s="19">
        <v>34.99</v>
      </c>
      <c r="J245" s="10">
        <v>50</v>
      </c>
      <c r="K245" s="73" t="s">
        <v>1943</v>
      </c>
      <c r="L245" s="152">
        <v>8</v>
      </c>
      <c r="M245" s="75" t="s">
        <v>420</v>
      </c>
      <c r="N245" s="124"/>
      <c r="O245" s="84"/>
      <c r="P245" s="84">
        <v>18</v>
      </c>
      <c r="Q245" s="84">
        <v>29.99</v>
      </c>
      <c r="R245" s="22">
        <f t="shared" si="5"/>
        <v>32038</v>
      </c>
    </row>
    <row r="246" spans="1:18" s="14" customFormat="1" x14ac:dyDescent="0.25">
      <c r="A246" s="71">
        <v>32039</v>
      </c>
      <c r="B246" s="16" t="s">
        <v>45</v>
      </c>
      <c r="C246" s="16" t="s">
        <v>74</v>
      </c>
      <c r="D246" s="16" t="s">
        <v>1049</v>
      </c>
      <c r="E246" s="16" t="s">
        <v>28</v>
      </c>
      <c r="F246" s="16" t="s">
        <v>420</v>
      </c>
      <c r="G246" s="71">
        <v>1</v>
      </c>
      <c r="H246" s="19">
        <v>14.99</v>
      </c>
      <c r="I246" s="19">
        <v>14.99</v>
      </c>
      <c r="J246" s="10">
        <v>30</v>
      </c>
      <c r="K246" s="75" t="s">
        <v>76</v>
      </c>
      <c r="L246" s="153">
        <v>3</v>
      </c>
      <c r="M246" s="75" t="s">
        <v>420</v>
      </c>
      <c r="N246" s="124"/>
      <c r="O246" s="84"/>
      <c r="P246" s="84">
        <v>6.5</v>
      </c>
      <c r="Q246" s="84">
        <v>9.99</v>
      </c>
      <c r="R246" s="22">
        <f t="shared" si="5"/>
        <v>32039</v>
      </c>
    </row>
    <row r="247" spans="1:18" s="14" customFormat="1" x14ac:dyDescent="0.25">
      <c r="A247" s="71">
        <v>32040</v>
      </c>
      <c r="B247" s="16" t="s">
        <v>45</v>
      </c>
      <c r="C247" s="16" t="s">
        <v>57</v>
      </c>
      <c r="D247" s="16" t="s">
        <v>1009</v>
      </c>
      <c r="E247" s="16" t="s">
        <v>11</v>
      </c>
      <c r="F247" s="16" t="s">
        <v>420</v>
      </c>
      <c r="G247" s="71">
        <v>1</v>
      </c>
      <c r="H247" s="19">
        <v>17.989999999999998</v>
      </c>
      <c r="I247" s="19">
        <v>17.989999999999998</v>
      </c>
      <c r="J247" s="10">
        <v>30</v>
      </c>
      <c r="K247" s="75" t="s">
        <v>76</v>
      </c>
      <c r="L247" s="153">
        <v>6</v>
      </c>
      <c r="M247" s="75" t="s">
        <v>420</v>
      </c>
      <c r="N247" s="124"/>
      <c r="O247" s="84"/>
      <c r="P247" s="84">
        <v>8</v>
      </c>
      <c r="Q247" s="84"/>
      <c r="R247" s="22">
        <f t="shared" si="5"/>
        <v>32040</v>
      </c>
    </row>
    <row r="248" spans="1:18" s="14" customFormat="1" x14ac:dyDescent="0.25">
      <c r="A248" s="16">
        <v>32041</v>
      </c>
      <c r="B248" s="16" t="s">
        <v>45</v>
      </c>
      <c r="C248" s="16"/>
      <c r="D248" s="16" t="s">
        <v>165</v>
      </c>
      <c r="E248" s="16"/>
      <c r="F248" s="16"/>
      <c r="G248" s="71">
        <v>3</v>
      </c>
      <c r="H248" s="19">
        <v>59.99</v>
      </c>
      <c r="I248" s="19"/>
      <c r="J248" s="10"/>
      <c r="K248" s="75" t="s">
        <v>1948</v>
      </c>
      <c r="L248" s="153">
        <v>7</v>
      </c>
      <c r="M248" s="75"/>
      <c r="N248" s="124"/>
      <c r="O248" s="84"/>
      <c r="P248" s="84">
        <v>31.5</v>
      </c>
      <c r="Q248" s="84">
        <v>59.99</v>
      </c>
      <c r="R248" s="22">
        <f t="shared" si="5"/>
        <v>32041</v>
      </c>
    </row>
    <row r="249" spans="1:18" s="14" customFormat="1" ht="30" x14ac:dyDescent="0.25">
      <c r="A249" s="71">
        <v>32042</v>
      </c>
      <c r="B249" s="16" t="s">
        <v>45</v>
      </c>
      <c r="C249" s="16" t="s">
        <v>94</v>
      </c>
      <c r="D249" s="55" t="s">
        <v>166</v>
      </c>
      <c r="E249" s="16" t="s">
        <v>42</v>
      </c>
      <c r="F249" s="16" t="s">
        <v>420</v>
      </c>
      <c r="G249" s="71">
        <v>1</v>
      </c>
      <c r="H249" s="19">
        <v>19.989999999999998</v>
      </c>
      <c r="I249" s="19">
        <v>19.989999999999998</v>
      </c>
      <c r="J249" s="10">
        <v>50</v>
      </c>
      <c r="K249" s="73" t="s">
        <v>1949</v>
      </c>
      <c r="L249" s="153">
        <v>2</v>
      </c>
      <c r="M249" s="75" t="s">
        <v>420</v>
      </c>
      <c r="N249" s="124"/>
      <c r="O249" s="84"/>
      <c r="P249" s="84">
        <v>11.5</v>
      </c>
      <c r="Q249" s="84">
        <v>19.989999999999998</v>
      </c>
      <c r="R249" s="22">
        <f t="shared" si="5"/>
        <v>32042</v>
      </c>
    </row>
    <row r="250" spans="1:18" s="14" customFormat="1" x14ac:dyDescent="0.25">
      <c r="A250" s="71">
        <v>32043</v>
      </c>
      <c r="B250" s="16" t="s">
        <v>45</v>
      </c>
      <c r="C250" s="16" t="s">
        <v>63</v>
      </c>
      <c r="D250" s="55" t="s">
        <v>167</v>
      </c>
      <c r="E250" s="16" t="s">
        <v>18</v>
      </c>
      <c r="F250" s="16" t="s">
        <v>420</v>
      </c>
      <c r="G250" s="71">
        <v>1</v>
      </c>
      <c r="H250" s="19">
        <v>16.989999999999998</v>
      </c>
      <c r="I250" s="19">
        <v>16.989999999999998</v>
      </c>
      <c r="J250" s="10">
        <v>40</v>
      </c>
      <c r="K250" s="75" t="s">
        <v>76</v>
      </c>
      <c r="L250" s="153">
        <v>4</v>
      </c>
      <c r="M250" s="75" t="s">
        <v>420</v>
      </c>
      <c r="N250" s="124"/>
      <c r="O250" s="84"/>
      <c r="P250" s="84">
        <v>9</v>
      </c>
      <c r="Q250" s="84">
        <v>14.99</v>
      </c>
      <c r="R250" s="22">
        <f t="shared" si="5"/>
        <v>32043</v>
      </c>
    </row>
    <row r="251" spans="1:18" s="14" customFormat="1" x14ac:dyDescent="0.25">
      <c r="A251" s="71">
        <v>32044</v>
      </c>
      <c r="B251" s="16" t="s">
        <v>45</v>
      </c>
      <c r="C251" s="16" t="s">
        <v>74</v>
      </c>
      <c r="D251" s="55" t="s">
        <v>168</v>
      </c>
      <c r="E251" s="16" t="s">
        <v>10</v>
      </c>
      <c r="F251" s="16" t="s">
        <v>420</v>
      </c>
      <c r="G251" s="71">
        <v>1</v>
      </c>
      <c r="H251" s="19">
        <v>9.99</v>
      </c>
      <c r="I251" s="19">
        <v>9.99</v>
      </c>
      <c r="J251" s="10">
        <v>30</v>
      </c>
      <c r="K251" s="75" t="s">
        <v>76</v>
      </c>
      <c r="L251" s="153">
        <v>2</v>
      </c>
      <c r="M251" s="75" t="s">
        <v>420</v>
      </c>
      <c r="N251" s="124"/>
      <c r="O251" s="84"/>
      <c r="P251" s="84">
        <v>6</v>
      </c>
      <c r="Q251" s="84">
        <v>8.99</v>
      </c>
      <c r="R251" s="22">
        <f t="shared" si="5"/>
        <v>32044</v>
      </c>
    </row>
    <row r="252" spans="1:18" s="14" customFormat="1" x14ac:dyDescent="0.25">
      <c r="A252" s="71">
        <v>32045</v>
      </c>
      <c r="B252" s="16" t="s">
        <v>45</v>
      </c>
      <c r="C252" s="16" t="s">
        <v>74</v>
      </c>
      <c r="D252" s="55" t="s">
        <v>169</v>
      </c>
      <c r="E252" s="16" t="s">
        <v>28</v>
      </c>
      <c r="F252" s="16" t="s">
        <v>420</v>
      </c>
      <c r="G252" s="71">
        <v>1</v>
      </c>
      <c r="H252" s="19">
        <v>16.989999999999998</v>
      </c>
      <c r="I252" s="19">
        <v>16.989999999999998</v>
      </c>
      <c r="J252" s="10">
        <v>50</v>
      </c>
      <c r="K252" s="75" t="s">
        <v>76</v>
      </c>
      <c r="L252" s="153">
        <v>2</v>
      </c>
      <c r="M252" s="75" t="s">
        <v>420</v>
      </c>
      <c r="N252" s="124"/>
      <c r="O252" s="84"/>
      <c r="P252" s="84">
        <v>10</v>
      </c>
      <c r="Q252" s="84">
        <v>16.989999999999998</v>
      </c>
      <c r="R252" s="22">
        <f t="shared" si="5"/>
        <v>32045</v>
      </c>
    </row>
    <row r="253" spans="1:18" s="14" customFormat="1" ht="30" x14ac:dyDescent="0.25">
      <c r="A253" s="71">
        <v>32046</v>
      </c>
      <c r="B253" s="16" t="s">
        <v>45</v>
      </c>
      <c r="C253" s="16" t="s">
        <v>91</v>
      </c>
      <c r="D253" s="17" t="s">
        <v>1066</v>
      </c>
      <c r="E253" s="16" t="s">
        <v>19</v>
      </c>
      <c r="F253" s="16" t="s">
        <v>420</v>
      </c>
      <c r="G253" s="71">
        <v>6</v>
      </c>
      <c r="H253" s="19">
        <v>32.99</v>
      </c>
      <c r="I253" s="19">
        <v>32.99</v>
      </c>
      <c r="J253" s="10">
        <v>30</v>
      </c>
      <c r="K253" s="75" t="s">
        <v>384</v>
      </c>
      <c r="L253" s="153">
        <v>5</v>
      </c>
      <c r="M253" s="75" t="s">
        <v>420</v>
      </c>
      <c r="N253" s="124"/>
      <c r="O253" s="84"/>
      <c r="P253" s="84">
        <v>16</v>
      </c>
      <c r="Q253" s="84">
        <v>29.99</v>
      </c>
      <c r="R253" s="22">
        <f t="shared" si="5"/>
        <v>32046</v>
      </c>
    </row>
    <row r="254" spans="1:18" s="14" customFormat="1" x14ac:dyDescent="0.25">
      <c r="A254" s="71">
        <v>32047</v>
      </c>
      <c r="B254" s="16" t="s">
        <v>45</v>
      </c>
      <c r="C254" s="16" t="s">
        <v>91</v>
      </c>
      <c r="D254" s="55" t="s">
        <v>170</v>
      </c>
      <c r="E254" s="16" t="s">
        <v>20</v>
      </c>
      <c r="F254" s="16" t="s">
        <v>420</v>
      </c>
      <c r="G254" s="71">
        <v>2</v>
      </c>
      <c r="H254" s="19">
        <v>19.989999999999998</v>
      </c>
      <c r="I254" s="19">
        <v>19.989999999999998</v>
      </c>
      <c r="J254" s="10">
        <v>30</v>
      </c>
      <c r="K254" s="75" t="s">
        <v>76</v>
      </c>
      <c r="L254" s="153">
        <v>2</v>
      </c>
      <c r="M254" s="73" t="s">
        <v>420</v>
      </c>
      <c r="N254" s="124"/>
      <c r="O254" s="84"/>
      <c r="P254" s="84">
        <v>9</v>
      </c>
      <c r="Q254" s="84">
        <v>14.99</v>
      </c>
      <c r="R254" s="22">
        <f t="shared" si="5"/>
        <v>32047</v>
      </c>
    </row>
    <row r="255" spans="1:18" s="14" customFormat="1" ht="30" x14ac:dyDescent="0.25">
      <c r="A255" s="71">
        <v>32048</v>
      </c>
      <c r="B255" s="16" t="s">
        <v>45</v>
      </c>
      <c r="C255" s="16" t="s">
        <v>74</v>
      </c>
      <c r="D255" s="17" t="s">
        <v>1079</v>
      </c>
      <c r="E255" s="16" t="s">
        <v>10</v>
      </c>
      <c r="F255" s="16" t="s">
        <v>420</v>
      </c>
      <c r="G255" s="71">
        <v>1</v>
      </c>
      <c r="H255" s="19">
        <v>11.99</v>
      </c>
      <c r="I255" s="19">
        <v>11.99</v>
      </c>
      <c r="J255" s="10">
        <v>30</v>
      </c>
      <c r="K255" s="75" t="s">
        <v>76</v>
      </c>
      <c r="L255" s="153">
        <v>2</v>
      </c>
      <c r="M255" s="73" t="s">
        <v>420</v>
      </c>
      <c r="N255" s="124"/>
      <c r="O255" s="84"/>
      <c r="P255" s="84">
        <v>5.5</v>
      </c>
      <c r="Q255" s="84">
        <v>9.99</v>
      </c>
      <c r="R255" s="22">
        <f t="shared" si="5"/>
        <v>32048</v>
      </c>
    </row>
    <row r="256" spans="1:18" s="14" customFormat="1" x14ac:dyDescent="0.25">
      <c r="A256" s="71">
        <v>32049</v>
      </c>
      <c r="B256" s="16" t="s">
        <v>45</v>
      </c>
      <c r="C256" s="16" t="s">
        <v>57</v>
      </c>
      <c r="D256" s="16" t="s">
        <v>1010</v>
      </c>
      <c r="E256" s="16" t="s">
        <v>11</v>
      </c>
      <c r="F256" s="16" t="s">
        <v>420</v>
      </c>
      <c r="G256" s="71">
        <v>1</v>
      </c>
      <c r="H256" s="19">
        <v>23.99</v>
      </c>
      <c r="I256" s="19">
        <v>23.99</v>
      </c>
      <c r="J256" s="10">
        <v>30</v>
      </c>
      <c r="K256" s="75" t="s">
        <v>76</v>
      </c>
      <c r="L256" s="153">
        <v>6</v>
      </c>
      <c r="M256" s="73" t="s">
        <v>420</v>
      </c>
      <c r="N256" s="124"/>
      <c r="O256" s="84"/>
      <c r="P256" s="84"/>
      <c r="Q256" s="84"/>
      <c r="R256" s="22">
        <f t="shared" si="5"/>
        <v>32049</v>
      </c>
    </row>
    <row r="257" spans="1:18" s="14" customFormat="1" x14ac:dyDescent="0.25">
      <c r="A257" s="71">
        <v>32050</v>
      </c>
      <c r="B257" s="16" t="s">
        <v>45</v>
      </c>
      <c r="C257" s="16" t="s">
        <v>324</v>
      </c>
      <c r="D257" s="16" t="s">
        <v>1039</v>
      </c>
      <c r="E257" s="16" t="s">
        <v>324</v>
      </c>
      <c r="F257" s="16" t="s">
        <v>392</v>
      </c>
      <c r="G257" s="71">
        <v>1</v>
      </c>
      <c r="H257" s="19"/>
      <c r="I257" s="19">
        <v>134.99</v>
      </c>
      <c r="J257" s="10">
        <v>120</v>
      </c>
      <c r="K257" s="75" t="s">
        <v>384</v>
      </c>
      <c r="L257" s="153">
        <v>18</v>
      </c>
      <c r="M257" s="75" t="s">
        <v>1878</v>
      </c>
      <c r="N257" s="124"/>
      <c r="O257" s="84"/>
      <c r="P257" s="84"/>
      <c r="Q257" s="84"/>
      <c r="R257" s="22">
        <f t="shared" si="5"/>
        <v>32050</v>
      </c>
    </row>
    <row r="258" spans="1:18" s="14" customFormat="1" x14ac:dyDescent="0.25">
      <c r="A258" s="71">
        <v>32051</v>
      </c>
      <c r="B258" s="16" t="s">
        <v>45</v>
      </c>
      <c r="C258" s="16" t="s">
        <v>57</v>
      </c>
      <c r="D258" s="16" t="s">
        <v>1012</v>
      </c>
      <c r="E258" s="16" t="s">
        <v>8</v>
      </c>
      <c r="F258" s="16" t="s">
        <v>420</v>
      </c>
      <c r="G258" s="71">
        <v>1</v>
      </c>
      <c r="H258" s="19">
        <v>17.989999999999998</v>
      </c>
      <c r="I258" s="19">
        <v>17.989999999999998</v>
      </c>
      <c r="J258" s="10">
        <v>40</v>
      </c>
      <c r="K258" s="75" t="s">
        <v>76</v>
      </c>
      <c r="L258" s="153">
        <v>6</v>
      </c>
      <c r="M258" s="73" t="s">
        <v>420</v>
      </c>
      <c r="N258" s="125" t="s">
        <v>1110</v>
      </c>
      <c r="O258" s="84"/>
      <c r="P258" s="84">
        <v>9</v>
      </c>
      <c r="Q258" s="84"/>
      <c r="R258" s="22">
        <f t="shared" si="5"/>
        <v>32051</v>
      </c>
    </row>
    <row r="259" spans="1:18" s="14" customFormat="1" x14ac:dyDescent="0.25">
      <c r="A259" s="71">
        <v>32052</v>
      </c>
      <c r="B259" s="16" t="s">
        <v>45</v>
      </c>
      <c r="C259" s="16" t="s">
        <v>63</v>
      </c>
      <c r="D259" s="55" t="s">
        <v>171</v>
      </c>
      <c r="E259" s="16" t="s">
        <v>48</v>
      </c>
      <c r="F259" s="16" t="s">
        <v>420</v>
      </c>
      <c r="G259" s="71">
        <v>1</v>
      </c>
      <c r="H259" s="19">
        <v>51.99</v>
      </c>
      <c r="I259" s="19">
        <v>51.99</v>
      </c>
      <c r="J259" s="10">
        <v>50</v>
      </c>
      <c r="K259" s="75" t="s">
        <v>384</v>
      </c>
      <c r="L259" s="153">
        <v>9</v>
      </c>
      <c r="M259" s="73" t="s">
        <v>420</v>
      </c>
      <c r="N259" s="124"/>
      <c r="O259" s="84"/>
      <c r="P259" s="84"/>
      <c r="Q259" s="84"/>
      <c r="R259" s="22">
        <f t="shared" si="5"/>
        <v>32052</v>
      </c>
    </row>
    <row r="260" spans="1:18" s="14" customFormat="1" x14ac:dyDescent="0.25">
      <c r="A260" s="71">
        <v>32053</v>
      </c>
      <c r="B260" s="16" t="s">
        <v>45</v>
      </c>
      <c r="C260" s="16" t="s">
        <v>63</v>
      </c>
      <c r="D260" s="55" t="s">
        <v>172</v>
      </c>
      <c r="E260" s="16" t="s">
        <v>49</v>
      </c>
      <c r="F260" s="16" t="s">
        <v>420</v>
      </c>
      <c r="G260" s="71">
        <v>1</v>
      </c>
      <c r="H260" s="19">
        <v>29.99</v>
      </c>
      <c r="I260" s="19">
        <v>29.99</v>
      </c>
      <c r="J260" s="10">
        <v>40</v>
      </c>
      <c r="K260" s="75" t="s">
        <v>76</v>
      </c>
      <c r="L260" s="153">
        <v>7</v>
      </c>
      <c r="M260" s="73" t="s">
        <v>420</v>
      </c>
      <c r="N260" s="124"/>
      <c r="O260" s="84"/>
      <c r="P260" s="84"/>
      <c r="Q260" s="84"/>
      <c r="R260" s="22">
        <f t="shared" si="5"/>
        <v>32053</v>
      </c>
    </row>
    <row r="261" spans="1:18" s="14" customFormat="1" x14ac:dyDescent="0.25">
      <c r="A261" s="71">
        <v>32054</v>
      </c>
      <c r="B261" s="16" t="s">
        <v>45</v>
      </c>
      <c r="C261" s="16" t="s">
        <v>74</v>
      </c>
      <c r="D261" s="16" t="s">
        <v>1048</v>
      </c>
      <c r="E261" s="16" t="s">
        <v>28</v>
      </c>
      <c r="F261" s="16" t="s">
        <v>420</v>
      </c>
      <c r="G261" s="71">
        <v>2</v>
      </c>
      <c r="H261" s="19">
        <v>37.99</v>
      </c>
      <c r="I261" s="19">
        <v>37.99</v>
      </c>
      <c r="J261" s="10" t="s">
        <v>966</v>
      </c>
      <c r="K261" s="75" t="s">
        <v>384</v>
      </c>
      <c r="L261" s="153">
        <v>5</v>
      </c>
      <c r="M261" s="73" t="s">
        <v>420</v>
      </c>
      <c r="N261" s="124"/>
      <c r="O261" s="84"/>
      <c r="P261" s="84"/>
      <c r="Q261" s="84"/>
      <c r="R261" s="22">
        <f t="shared" si="5"/>
        <v>32054</v>
      </c>
    </row>
    <row r="262" spans="1:18" s="14" customFormat="1" x14ac:dyDescent="0.25">
      <c r="A262" s="71">
        <v>32055</v>
      </c>
      <c r="B262" s="16" t="s">
        <v>45</v>
      </c>
      <c r="C262" s="16" t="s">
        <v>74</v>
      </c>
      <c r="D262" s="55" t="s">
        <v>173</v>
      </c>
      <c r="E262" s="16" t="s">
        <v>10</v>
      </c>
      <c r="F262" s="16" t="s">
        <v>23</v>
      </c>
      <c r="G262" s="71">
        <v>1</v>
      </c>
      <c r="H262" s="19">
        <v>7.99</v>
      </c>
      <c r="I262" s="19">
        <v>7.99</v>
      </c>
      <c r="J262" s="10">
        <v>30</v>
      </c>
      <c r="K262" s="75" t="s">
        <v>76</v>
      </c>
      <c r="L262" s="153">
        <v>2</v>
      </c>
      <c r="M262" s="73" t="s">
        <v>420</v>
      </c>
      <c r="N262" s="124"/>
      <c r="O262" s="84"/>
      <c r="P262" s="84">
        <v>4.5</v>
      </c>
      <c r="Q262" s="84"/>
      <c r="R262" s="22">
        <f t="shared" si="5"/>
        <v>32055</v>
      </c>
    </row>
    <row r="263" spans="1:18" s="14" customFormat="1" x14ac:dyDescent="0.25">
      <c r="A263" s="71">
        <v>32056</v>
      </c>
      <c r="B263" s="16" t="s">
        <v>45</v>
      </c>
      <c r="C263" s="16" t="s">
        <v>91</v>
      </c>
      <c r="D263" s="16" t="s">
        <v>1078</v>
      </c>
      <c r="E263" s="16" t="s">
        <v>29</v>
      </c>
      <c r="F263" s="16" t="s">
        <v>420</v>
      </c>
      <c r="G263" s="71">
        <v>3</v>
      </c>
      <c r="H263" s="19">
        <v>26.99</v>
      </c>
      <c r="I263" s="19">
        <v>26.99</v>
      </c>
      <c r="J263" s="10">
        <v>30</v>
      </c>
      <c r="K263" s="75" t="s">
        <v>76</v>
      </c>
      <c r="L263" s="153">
        <v>4</v>
      </c>
      <c r="M263" s="73" t="s">
        <v>420</v>
      </c>
      <c r="N263" s="124"/>
      <c r="O263" s="84"/>
      <c r="P263" s="84"/>
      <c r="Q263" s="84"/>
      <c r="R263" s="22">
        <f t="shared" si="5"/>
        <v>32056</v>
      </c>
    </row>
    <row r="264" spans="1:18" s="14" customFormat="1" x14ac:dyDescent="0.25">
      <c r="A264" s="71">
        <v>32057</v>
      </c>
      <c r="B264" s="16" t="s">
        <v>45</v>
      </c>
      <c r="C264" s="16" t="s">
        <v>74</v>
      </c>
      <c r="D264" s="16" t="s">
        <v>1047</v>
      </c>
      <c r="E264" s="16" t="s">
        <v>10</v>
      </c>
      <c r="F264" s="16" t="s">
        <v>23</v>
      </c>
      <c r="G264" s="71">
        <v>1</v>
      </c>
      <c r="H264" s="19">
        <v>9.99</v>
      </c>
      <c r="I264" s="19">
        <v>9.99</v>
      </c>
      <c r="J264" s="10">
        <v>30</v>
      </c>
      <c r="K264" s="75" t="s">
        <v>76</v>
      </c>
      <c r="L264" s="153">
        <v>2</v>
      </c>
      <c r="M264" s="73" t="s">
        <v>420</v>
      </c>
      <c r="N264" s="125" t="s">
        <v>1110</v>
      </c>
      <c r="O264" s="84"/>
      <c r="P264" s="84"/>
      <c r="Q264" s="84"/>
      <c r="R264" s="22">
        <f t="shared" si="5"/>
        <v>32057</v>
      </c>
    </row>
    <row r="265" spans="1:18" s="14" customFormat="1" x14ac:dyDescent="0.25">
      <c r="A265" s="71">
        <v>32058</v>
      </c>
      <c r="B265" s="16" t="s">
        <v>45</v>
      </c>
      <c r="C265" s="16" t="s">
        <v>91</v>
      </c>
      <c r="D265" s="16" t="s">
        <v>1068</v>
      </c>
      <c r="E265" s="16" t="s">
        <v>19</v>
      </c>
      <c r="F265" s="16" t="s">
        <v>6</v>
      </c>
      <c r="G265" s="71">
        <v>5</v>
      </c>
      <c r="H265" s="19">
        <v>44.99</v>
      </c>
      <c r="I265" s="19">
        <v>44.99</v>
      </c>
      <c r="J265" s="10">
        <v>40</v>
      </c>
      <c r="K265" s="75" t="s">
        <v>384</v>
      </c>
      <c r="L265" s="153">
        <v>8</v>
      </c>
      <c r="M265" s="73" t="s">
        <v>420</v>
      </c>
      <c r="N265" s="125" t="s">
        <v>1110</v>
      </c>
      <c r="O265" s="84"/>
      <c r="P265" s="84"/>
      <c r="Q265" s="84"/>
      <c r="R265" s="22">
        <f t="shared" si="5"/>
        <v>32058</v>
      </c>
    </row>
    <row r="266" spans="1:18" s="14" customFormat="1" x14ac:dyDescent="0.25">
      <c r="A266" s="71">
        <v>32059</v>
      </c>
      <c r="B266" s="16" t="s">
        <v>45</v>
      </c>
      <c r="C266" s="16" t="s">
        <v>91</v>
      </c>
      <c r="D266" s="55" t="s">
        <v>1942</v>
      </c>
      <c r="E266" s="16" t="s">
        <v>19</v>
      </c>
      <c r="F266" s="16" t="s">
        <v>6</v>
      </c>
      <c r="G266" s="71">
        <v>5</v>
      </c>
      <c r="H266" s="19"/>
      <c r="I266" s="19">
        <v>44.99</v>
      </c>
      <c r="J266" s="10">
        <v>40</v>
      </c>
      <c r="K266" s="75" t="s">
        <v>384</v>
      </c>
      <c r="L266" s="153">
        <v>8</v>
      </c>
      <c r="M266" s="75" t="s">
        <v>1861</v>
      </c>
      <c r="N266" s="125" t="s">
        <v>1110</v>
      </c>
      <c r="O266" s="84"/>
      <c r="P266" s="84"/>
      <c r="Q266" s="84"/>
      <c r="R266" s="22">
        <f t="shared" si="5"/>
        <v>32059</v>
      </c>
    </row>
    <row r="267" spans="1:18" s="14" customFormat="1" x14ac:dyDescent="0.25">
      <c r="A267" s="71">
        <v>32060</v>
      </c>
      <c r="B267" s="16" t="s">
        <v>45</v>
      </c>
      <c r="C267" s="16" t="s">
        <v>74</v>
      </c>
      <c r="D267" s="55" t="s">
        <v>174</v>
      </c>
      <c r="E267" s="16" t="s">
        <v>10</v>
      </c>
      <c r="F267" s="16" t="s">
        <v>6</v>
      </c>
      <c r="G267" s="71">
        <v>1</v>
      </c>
      <c r="H267" s="19">
        <v>9.99</v>
      </c>
      <c r="I267" s="19">
        <v>9.99</v>
      </c>
      <c r="J267" s="10">
        <v>30</v>
      </c>
      <c r="K267" s="75" t="s">
        <v>76</v>
      </c>
      <c r="L267" s="153">
        <v>2</v>
      </c>
      <c r="M267" s="73" t="s">
        <v>420</v>
      </c>
      <c r="N267" s="124"/>
      <c r="O267" s="84"/>
      <c r="P267" s="84"/>
      <c r="Q267" s="84"/>
      <c r="R267" s="22">
        <f t="shared" si="5"/>
        <v>32060</v>
      </c>
    </row>
    <row r="268" spans="1:18" s="14" customFormat="1" ht="30" x14ac:dyDescent="0.25">
      <c r="A268" s="71" t="s">
        <v>1029</v>
      </c>
      <c r="B268" s="16" t="s">
        <v>45</v>
      </c>
      <c r="C268" s="16" t="s">
        <v>63</v>
      </c>
      <c r="D268" s="17" t="s">
        <v>1032</v>
      </c>
      <c r="E268" s="16" t="s">
        <v>15</v>
      </c>
      <c r="F268" s="16" t="s">
        <v>6</v>
      </c>
      <c r="G268" s="71" t="s">
        <v>22</v>
      </c>
      <c r="H268" s="19" t="s">
        <v>192</v>
      </c>
      <c r="I268" s="19">
        <v>34.99</v>
      </c>
      <c r="J268" s="11">
        <v>50</v>
      </c>
      <c r="K268" s="73" t="s">
        <v>1035</v>
      </c>
      <c r="L268" s="152">
        <v>6</v>
      </c>
      <c r="M268" s="73" t="s">
        <v>420</v>
      </c>
      <c r="N268" s="125" t="s">
        <v>1110</v>
      </c>
      <c r="O268" s="84"/>
      <c r="P268" s="84"/>
      <c r="Q268" s="84"/>
      <c r="R268" s="22" t="str">
        <f t="shared" si="5"/>
        <v>32061a</v>
      </c>
    </row>
    <row r="269" spans="1:18" s="14" customFormat="1" ht="30" x14ac:dyDescent="0.25">
      <c r="A269" s="71" t="s">
        <v>1030</v>
      </c>
      <c r="B269" s="16" t="s">
        <v>45</v>
      </c>
      <c r="C269" s="16" t="s">
        <v>63</v>
      </c>
      <c r="D269" s="17" t="s">
        <v>1033</v>
      </c>
      <c r="E269" s="16" t="s">
        <v>15</v>
      </c>
      <c r="F269" s="16" t="s">
        <v>6</v>
      </c>
      <c r="G269" s="71" t="s">
        <v>22</v>
      </c>
      <c r="H269" s="19" t="s">
        <v>192</v>
      </c>
      <c r="I269" s="19">
        <v>34.99</v>
      </c>
      <c r="J269" s="11">
        <v>50</v>
      </c>
      <c r="K269" s="73" t="s">
        <v>384</v>
      </c>
      <c r="L269" s="152">
        <v>8</v>
      </c>
      <c r="M269" s="73" t="s">
        <v>420</v>
      </c>
      <c r="N269" s="125" t="s">
        <v>1110</v>
      </c>
      <c r="O269" s="84"/>
      <c r="P269" s="84"/>
      <c r="Q269" s="84"/>
      <c r="R269" s="22" t="str">
        <f t="shared" ref="R269" si="6">A269</f>
        <v>32061b</v>
      </c>
    </row>
    <row r="270" spans="1:18" s="14" customFormat="1" ht="30" x14ac:dyDescent="0.25">
      <c r="A270" s="71" t="s">
        <v>1031</v>
      </c>
      <c r="B270" s="16" t="s">
        <v>45</v>
      </c>
      <c r="C270" s="16" t="s">
        <v>63</v>
      </c>
      <c r="D270" s="17" t="s">
        <v>1034</v>
      </c>
      <c r="E270" s="16" t="s">
        <v>15</v>
      </c>
      <c r="F270" s="16" t="s">
        <v>6</v>
      </c>
      <c r="G270" s="71" t="s">
        <v>22</v>
      </c>
      <c r="H270" s="19" t="s">
        <v>192</v>
      </c>
      <c r="I270" s="19">
        <v>34.99</v>
      </c>
      <c r="J270" s="11">
        <v>50</v>
      </c>
      <c r="K270" s="73" t="s">
        <v>1036</v>
      </c>
      <c r="L270" s="152">
        <v>8</v>
      </c>
      <c r="M270" s="73" t="s">
        <v>420</v>
      </c>
      <c r="N270" s="125" t="s">
        <v>1110</v>
      </c>
      <c r="O270" s="84"/>
      <c r="P270" s="84"/>
      <c r="Q270" s="84"/>
      <c r="R270" s="22" t="str">
        <f t="shared" ref="R270" si="7">A270</f>
        <v>32061c</v>
      </c>
    </row>
    <row r="271" spans="1:18" s="14" customFormat="1" ht="60" x14ac:dyDescent="0.25">
      <c r="A271" s="71">
        <v>32062</v>
      </c>
      <c r="B271" s="16" t="s">
        <v>45</v>
      </c>
      <c r="C271" s="16" t="s">
        <v>88</v>
      </c>
      <c r="D271" s="16" t="s">
        <v>323</v>
      </c>
      <c r="E271" s="22" t="s">
        <v>778</v>
      </c>
      <c r="F271" s="16" t="s">
        <v>6</v>
      </c>
      <c r="G271" s="182">
        <v>4</v>
      </c>
      <c r="H271" s="20"/>
      <c r="I271" s="20">
        <v>49.99</v>
      </c>
      <c r="J271" s="11" t="s">
        <v>973</v>
      </c>
      <c r="K271" s="73" t="s">
        <v>974</v>
      </c>
      <c r="L271" s="152">
        <v>11</v>
      </c>
      <c r="M271" s="73" t="s">
        <v>1695</v>
      </c>
      <c r="N271" s="125" t="s">
        <v>1110</v>
      </c>
      <c r="O271" s="85"/>
      <c r="P271" s="85"/>
      <c r="Q271" s="85"/>
      <c r="R271" s="22">
        <f t="shared" si="5"/>
        <v>32062</v>
      </c>
    </row>
    <row r="272" spans="1:18" s="14" customFormat="1" x14ac:dyDescent="0.25">
      <c r="A272" s="71">
        <v>32063</v>
      </c>
      <c r="B272" s="16" t="s">
        <v>45</v>
      </c>
      <c r="C272" s="16" t="s">
        <v>57</v>
      </c>
      <c r="D272" s="16" t="s">
        <v>1018</v>
      </c>
      <c r="E272" s="16" t="s">
        <v>8</v>
      </c>
      <c r="F272" s="16" t="s">
        <v>420</v>
      </c>
      <c r="G272" s="182">
        <v>1</v>
      </c>
      <c r="H272" s="20"/>
      <c r="I272" s="20">
        <v>9.99</v>
      </c>
      <c r="J272" s="11">
        <v>30</v>
      </c>
      <c r="K272" s="73" t="s">
        <v>76</v>
      </c>
      <c r="L272" s="152">
        <v>6</v>
      </c>
      <c r="M272" s="73" t="s">
        <v>420</v>
      </c>
      <c r="N272" s="125"/>
      <c r="O272" s="85"/>
      <c r="P272" s="85"/>
      <c r="Q272" s="85"/>
      <c r="R272" s="22">
        <f t="shared" si="5"/>
        <v>32063</v>
      </c>
    </row>
    <row r="273" spans="1:18" s="14" customFormat="1" x14ac:dyDescent="0.25">
      <c r="A273" s="71">
        <v>32064</v>
      </c>
      <c r="B273" s="16" t="s">
        <v>45</v>
      </c>
      <c r="C273" s="16" t="s">
        <v>74</v>
      </c>
      <c r="D273" s="55" t="s">
        <v>331</v>
      </c>
      <c r="E273" s="16" t="s">
        <v>10</v>
      </c>
      <c r="F273" s="16" t="s">
        <v>420</v>
      </c>
      <c r="G273" s="182">
        <v>1</v>
      </c>
      <c r="H273" s="20"/>
      <c r="I273" s="20">
        <v>7.99</v>
      </c>
      <c r="J273" s="11">
        <v>30</v>
      </c>
      <c r="K273" s="73" t="s">
        <v>76</v>
      </c>
      <c r="L273" s="152">
        <v>1</v>
      </c>
      <c r="M273" s="73" t="s">
        <v>1876</v>
      </c>
      <c r="N273" s="125"/>
      <c r="O273" s="85"/>
      <c r="P273" s="85"/>
      <c r="Q273" s="85"/>
      <c r="R273" s="22">
        <f t="shared" si="5"/>
        <v>32064</v>
      </c>
    </row>
    <row r="274" spans="1:18" s="14" customFormat="1" x14ac:dyDescent="0.25">
      <c r="A274" s="71">
        <v>32065</v>
      </c>
      <c r="B274" s="16" t="s">
        <v>45</v>
      </c>
      <c r="C274" s="16" t="s">
        <v>57</v>
      </c>
      <c r="D274" s="16" t="s">
        <v>1008</v>
      </c>
      <c r="E274" s="16" t="s">
        <v>8</v>
      </c>
      <c r="F274" s="16" t="s">
        <v>23</v>
      </c>
      <c r="G274" s="182">
        <v>1</v>
      </c>
      <c r="H274" s="20">
        <v>11.99</v>
      </c>
      <c r="I274" s="20">
        <v>11.99</v>
      </c>
      <c r="J274" s="11">
        <v>30</v>
      </c>
      <c r="K274" s="73" t="s">
        <v>76</v>
      </c>
      <c r="L274" s="152">
        <v>6</v>
      </c>
      <c r="M274" s="73" t="s">
        <v>420</v>
      </c>
      <c r="N274" s="125"/>
      <c r="O274" s="85"/>
      <c r="P274" s="85"/>
      <c r="Q274" s="85"/>
      <c r="R274" s="22">
        <f t="shared" ref="R274:R331" si="8">A274</f>
        <v>32065</v>
      </c>
    </row>
    <row r="275" spans="1:18" s="14" customFormat="1" x14ac:dyDescent="0.25">
      <c r="A275" s="71">
        <v>32066</v>
      </c>
      <c r="B275" s="16" t="s">
        <v>45</v>
      </c>
      <c r="C275" s="16" t="s">
        <v>91</v>
      </c>
      <c r="D275" s="16" t="s">
        <v>1069</v>
      </c>
      <c r="E275" s="16" t="s">
        <v>20</v>
      </c>
      <c r="F275" s="16" t="s">
        <v>420</v>
      </c>
      <c r="G275" s="182">
        <v>2</v>
      </c>
      <c r="H275" s="20"/>
      <c r="I275" s="20">
        <v>24.99</v>
      </c>
      <c r="J275" s="11">
        <v>30</v>
      </c>
      <c r="K275" s="73" t="s">
        <v>76</v>
      </c>
      <c r="L275" s="152">
        <v>2</v>
      </c>
      <c r="M275" s="73" t="s">
        <v>1875</v>
      </c>
      <c r="N275" s="125"/>
      <c r="O275" s="85"/>
      <c r="P275" s="85"/>
      <c r="Q275" s="85"/>
      <c r="R275" s="22">
        <f t="shared" si="8"/>
        <v>32066</v>
      </c>
    </row>
    <row r="276" spans="1:18" s="14" customFormat="1" x14ac:dyDescent="0.25">
      <c r="A276" s="71">
        <v>32067</v>
      </c>
      <c r="B276" s="16" t="s">
        <v>45</v>
      </c>
      <c r="C276" s="16" t="s">
        <v>74</v>
      </c>
      <c r="D276" s="55" t="s">
        <v>332</v>
      </c>
      <c r="E276" s="16" t="s">
        <v>10</v>
      </c>
      <c r="F276" s="16" t="s">
        <v>420</v>
      </c>
      <c r="G276" s="182">
        <v>1</v>
      </c>
      <c r="H276" s="20"/>
      <c r="I276" s="20">
        <v>14.99</v>
      </c>
      <c r="J276" s="11">
        <v>30</v>
      </c>
      <c r="K276" s="73" t="s">
        <v>76</v>
      </c>
      <c r="L276" s="152">
        <v>2</v>
      </c>
      <c r="M276" s="73" t="s">
        <v>1597</v>
      </c>
      <c r="N276" s="125"/>
      <c r="O276" s="85"/>
      <c r="P276" s="85"/>
      <c r="Q276" s="85"/>
      <c r="R276" s="22">
        <f t="shared" si="8"/>
        <v>32067</v>
      </c>
    </row>
    <row r="277" spans="1:18" s="14" customFormat="1" x14ac:dyDescent="0.25">
      <c r="A277" s="71">
        <v>32068</v>
      </c>
      <c r="B277" s="16" t="s">
        <v>45</v>
      </c>
      <c r="C277" s="16" t="s">
        <v>63</v>
      </c>
      <c r="D277" s="55" t="s">
        <v>333</v>
      </c>
      <c r="E277" s="16" t="s">
        <v>18</v>
      </c>
      <c r="F277" s="16" t="s">
        <v>6</v>
      </c>
      <c r="G277" s="182">
        <v>1</v>
      </c>
      <c r="H277" s="20"/>
      <c r="I277" s="20">
        <v>18.989999999999998</v>
      </c>
      <c r="J277" s="11">
        <v>40</v>
      </c>
      <c r="K277" s="73" t="s">
        <v>420</v>
      </c>
      <c r="L277" s="152">
        <v>4</v>
      </c>
      <c r="M277" s="73" t="s">
        <v>1865</v>
      </c>
      <c r="N277" s="125"/>
      <c r="O277" s="85"/>
      <c r="P277" s="85"/>
      <c r="Q277" s="85"/>
      <c r="R277" s="22">
        <f t="shared" si="8"/>
        <v>32068</v>
      </c>
    </row>
    <row r="278" spans="1:18" s="14" customFormat="1" x14ac:dyDescent="0.25">
      <c r="A278" s="71">
        <v>32069</v>
      </c>
      <c r="B278" s="16" t="s">
        <v>45</v>
      </c>
      <c r="C278" s="16" t="s">
        <v>57</v>
      </c>
      <c r="D278" s="16" t="s">
        <v>1016</v>
      </c>
      <c r="E278" s="16" t="s">
        <v>8</v>
      </c>
      <c r="F278" s="16" t="s">
        <v>420</v>
      </c>
      <c r="G278" s="182">
        <v>1</v>
      </c>
      <c r="H278" s="20">
        <v>14.99</v>
      </c>
      <c r="I278" s="20">
        <v>14.99</v>
      </c>
      <c r="J278" s="11">
        <v>30</v>
      </c>
      <c r="K278" s="73" t="s">
        <v>76</v>
      </c>
      <c r="L278" s="152">
        <v>6</v>
      </c>
      <c r="M278" s="73" t="s">
        <v>420</v>
      </c>
      <c r="N278" s="125"/>
      <c r="O278" s="85"/>
      <c r="P278" s="85"/>
      <c r="Q278" s="85"/>
      <c r="R278" s="22">
        <f t="shared" si="8"/>
        <v>32069</v>
      </c>
    </row>
    <row r="279" spans="1:18" s="14" customFormat="1" ht="30" x14ac:dyDescent="0.25">
      <c r="A279" s="71" t="s">
        <v>1021</v>
      </c>
      <c r="B279" s="16" t="s">
        <v>45</v>
      </c>
      <c r="C279" s="16" t="s">
        <v>63</v>
      </c>
      <c r="D279" s="17" t="s">
        <v>1024</v>
      </c>
      <c r="E279" s="16" t="s">
        <v>15</v>
      </c>
      <c r="F279" s="16" t="s">
        <v>6</v>
      </c>
      <c r="G279" s="182" t="s">
        <v>22</v>
      </c>
      <c r="H279" s="20"/>
      <c r="I279" s="20">
        <v>34.99</v>
      </c>
      <c r="J279" s="11">
        <v>50</v>
      </c>
      <c r="K279" s="73" t="s">
        <v>1027</v>
      </c>
      <c r="L279" s="152">
        <v>8</v>
      </c>
      <c r="M279" s="73" t="s">
        <v>420</v>
      </c>
      <c r="N279" s="125"/>
      <c r="O279" s="85"/>
      <c r="P279" s="85"/>
      <c r="Q279" s="85"/>
      <c r="R279" s="22" t="str">
        <f t="shared" si="8"/>
        <v>32070a</v>
      </c>
    </row>
    <row r="280" spans="1:18" s="14" customFormat="1" ht="30" x14ac:dyDescent="0.25">
      <c r="A280" s="71" t="s">
        <v>1022</v>
      </c>
      <c r="B280" s="16" t="s">
        <v>45</v>
      </c>
      <c r="C280" s="16" t="s">
        <v>63</v>
      </c>
      <c r="D280" s="17" t="s">
        <v>1025</v>
      </c>
      <c r="E280" s="16" t="s">
        <v>15</v>
      </c>
      <c r="F280" s="16" t="s">
        <v>6</v>
      </c>
      <c r="G280" s="182" t="s">
        <v>22</v>
      </c>
      <c r="H280" s="20"/>
      <c r="I280" s="20">
        <v>34.99</v>
      </c>
      <c r="J280" s="11">
        <v>50</v>
      </c>
      <c r="K280" s="73" t="s">
        <v>1028</v>
      </c>
      <c r="L280" s="152">
        <v>8</v>
      </c>
      <c r="M280" s="73" t="s">
        <v>420</v>
      </c>
      <c r="N280" s="125"/>
      <c r="O280" s="85"/>
      <c r="P280" s="85"/>
      <c r="Q280" s="85"/>
      <c r="R280" s="22" t="str">
        <f t="shared" ref="R280" si="9">A280</f>
        <v>32070b</v>
      </c>
    </row>
    <row r="281" spans="1:18" s="14" customFormat="1" ht="30" x14ac:dyDescent="0.25">
      <c r="A281" s="71" t="s">
        <v>1023</v>
      </c>
      <c r="B281" s="16" t="s">
        <v>45</v>
      </c>
      <c r="C281" s="16" t="s">
        <v>63</v>
      </c>
      <c r="D281" s="17" t="s">
        <v>1026</v>
      </c>
      <c r="E281" s="16" t="s">
        <v>15</v>
      </c>
      <c r="F281" s="16" t="s">
        <v>6</v>
      </c>
      <c r="G281" s="182" t="s">
        <v>22</v>
      </c>
      <c r="H281" s="20"/>
      <c r="I281" s="20">
        <v>34.99</v>
      </c>
      <c r="J281" s="11">
        <v>50</v>
      </c>
      <c r="K281" s="73" t="s">
        <v>384</v>
      </c>
      <c r="L281" s="152">
        <v>9</v>
      </c>
      <c r="M281" s="73" t="s">
        <v>420</v>
      </c>
      <c r="N281" s="125"/>
      <c r="O281" s="85"/>
      <c r="P281" s="85"/>
      <c r="Q281" s="85"/>
      <c r="R281" s="22" t="str">
        <f t="shared" ref="R281" si="10">A281</f>
        <v>32070c</v>
      </c>
    </row>
    <row r="282" spans="1:18" s="14" customFormat="1" ht="30" x14ac:dyDescent="0.25">
      <c r="A282" s="71">
        <v>32071</v>
      </c>
      <c r="B282" s="16" t="s">
        <v>45</v>
      </c>
      <c r="C282" s="16" t="s">
        <v>91</v>
      </c>
      <c r="D282" s="17" t="s">
        <v>1070</v>
      </c>
      <c r="E282" s="16" t="s">
        <v>1071</v>
      </c>
      <c r="F282" s="16" t="s">
        <v>36</v>
      </c>
      <c r="G282" s="182">
        <v>5</v>
      </c>
      <c r="H282" s="20"/>
      <c r="I282" s="20">
        <v>59.99</v>
      </c>
      <c r="J282" s="11">
        <v>50</v>
      </c>
      <c r="K282" s="73" t="s">
        <v>384</v>
      </c>
      <c r="L282" s="152">
        <v>10</v>
      </c>
      <c r="M282" s="73" t="s">
        <v>1882</v>
      </c>
      <c r="N282" s="125"/>
      <c r="O282" s="85"/>
      <c r="P282" s="85"/>
      <c r="Q282" s="85"/>
      <c r="R282" s="22">
        <f t="shared" si="8"/>
        <v>32071</v>
      </c>
    </row>
    <row r="283" spans="1:18" s="14" customFormat="1" x14ac:dyDescent="0.25">
      <c r="A283" s="16">
        <v>32072</v>
      </c>
      <c r="B283" s="16"/>
      <c r="C283" s="16"/>
      <c r="D283" s="16"/>
      <c r="E283" s="16"/>
      <c r="F283" s="16"/>
      <c r="G283" s="17"/>
      <c r="H283" s="20"/>
      <c r="I283" s="20"/>
      <c r="J283" s="11"/>
      <c r="K283" s="73"/>
      <c r="L283" s="152"/>
      <c r="M283" s="73"/>
      <c r="N283" s="125"/>
      <c r="O283" s="85"/>
      <c r="P283" s="85"/>
      <c r="Q283" s="85"/>
      <c r="R283" s="22">
        <f t="shared" si="8"/>
        <v>32072</v>
      </c>
    </row>
    <row r="284" spans="1:18" s="14" customFormat="1" ht="30" x14ac:dyDescent="0.25">
      <c r="A284" s="71">
        <v>32073</v>
      </c>
      <c r="B284" s="16" t="s">
        <v>45</v>
      </c>
      <c r="C284" s="17" t="s">
        <v>391</v>
      </c>
      <c r="D284" s="16" t="s">
        <v>1038</v>
      </c>
      <c r="E284" s="16" t="s">
        <v>327</v>
      </c>
      <c r="F284" s="16" t="s">
        <v>420</v>
      </c>
      <c r="G284" s="182">
        <v>1</v>
      </c>
      <c r="H284" s="20"/>
      <c r="I284" s="20">
        <v>84.99</v>
      </c>
      <c r="J284" s="11">
        <v>120</v>
      </c>
      <c r="K284" s="73" t="s">
        <v>384</v>
      </c>
      <c r="L284" s="152">
        <v>9</v>
      </c>
      <c r="M284" s="73" t="s">
        <v>1877</v>
      </c>
      <c r="N284" s="125"/>
      <c r="O284" s="85"/>
      <c r="P284" s="85"/>
      <c r="Q284" s="85"/>
      <c r="R284" s="22">
        <f t="shared" si="8"/>
        <v>32073</v>
      </c>
    </row>
    <row r="285" spans="1:18" s="14" customFormat="1" x14ac:dyDescent="0.25">
      <c r="A285" s="71">
        <v>32074</v>
      </c>
      <c r="B285" s="16" t="s">
        <v>45</v>
      </c>
      <c r="C285" s="16" t="s">
        <v>91</v>
      </c>
      <c r="D285" s="55" t="s">
        <v>334</v>
      </c>
      <c r="E285" s="16" t="s">
        <v>20</v>
      </c>
      <c r="F285" s="16" t="s">
        <v>420</v>
      </c>
      <c r="G285" s="182">
        <v>1</v>
      </c>
      <c r="H285" s="20"/>
      <c r="I285" s="20">
        <v>11.99</v>
      </c>
      <c r="J285" s="11">
        <v>30</v>
      </c>
      <c r="K285" s="73" t="s">
        <v>76</v>
      </c>
      <c r="L285" s="152">
        <v>2</v>
      </c>
      <c r="M285" s="73" t="s">
        <v>1632</v>
      </c>
      <c r="N285" s="125"/>
      <c r="O285" s="85"/>
      <c r="P285" s="85"/>
      <c r="Q285" s="85"/>
      <c r="R285" s="22">
        <f t="shared" si="8"/>
        <v>32074</v>
      </c>
    </row>
    <row r="286" spans="1:18" s="14" customFormat="1" x14ac:dyDescent="0.25">
      <c r="A286" s="71">
        <v>32075</v>
      </c>
      <c r="B286" s="16" t="s">
        <v>45</v>
      </c>
      <c r="C286" s="16" t="s">
        <v>91</v>
      </c>
      <c r="D286" s="55" t="s">
        <v>335</v>
      </c>
      <c r="E286" s="16" t="s">
        <v>20</v>
      </c>
      <c r="F286" s="16" t="s">
        <v>420</v>
      </c>
      <c r="G286" s="182">
        <v>1</v>
      </c>
      <c r="H286" s="20"/>
      <c r="I286" s="20">
        <v>14.99</v>
      </c>
      <c r="J286" s="11">
        <v>30</v>
      </c>
      <c r="K286" s="73" t="s">
        <v>76</v>
      </c>
      <c r="L286" s="152">
        <v>2</v>
      </c>
      <c r="M286" s="73" t="s">
        <v>1870</v>
      </c>
      <c r="N286" s="125"/>
      <c r="O286" s="85"/>
      <c r="P286" s="85"/>
      <c r="Q286" s="85"/>
      <c r="R286" s="22">
        <f t="shared" si="8"/>
        <v>32075</v>
      </c>
    </row>
    <row r="287" spans="1:18" s="14" customFormat="1" x14ac:dyDescent="0.25">
      <c r="A287" s="71">
        <v>32076</v>
      </c>
      <c r="B287" s="16" t="s">
        <v>45</v>
      </c>
      <c r="C287" s="16" t="s">
        <v>74</v>
      </c>
      <c r="D287" s="16" t="s">
        <v>1050</v>
      </c>
      <c r="E287" s="16" t="s">
        <v>28</v>
      </c>
      <c r="F287" s="16" t="s">
        <v>420</v>
      </c>
      <c r="G287" s="182">
        <v>1</v>
      </c>
      <c r="H287" s="20"/>
      <c r="I287" s="20">
        <v>12.99</v>
      </c>
      <c r="J287" s="11">
        <v>30</v>
      </c>
      <c r="K287" s="73" t="s">
        <v>76</v>
      </c>
      <c r="L287" s="152">
        <v>3</v>
      </c>
      <c r="M287" s="73" t="s">
        <v>1780</v>
      </c>
      <c r="N287" s="125"/>
      <c r="O287" s="85"/>
      <c r="P287" s="85"/>
      <c r="Q287" s="85"/>
      <c r="R287" s="22">
        <f t="shared" si="8"/>
        <v>32076</v>
      </c>
    </row>
    <row r="288" spans="1:18" s="14" customFormat="1" x14ac:dyDescent="0.25">
      <c r="A288" s="16">
        <v>32077</v>
      </c>
      <c r="B288" s="16"/>
      <c r="C288" s="16"/>
      <c r="D288" s="17"/>
      <c r="E288" s="16"/>
      <c r="F288" s="16"/>
      <c r="G288" s="17"/>
      <c r="H288" s="20"/>
      <c r="I288" s="20"/>
      <c r="J288" s="11"/>
      <c r="K288" s="73"/>
      <c r="L288" s="152"/>
      <c r="M288" s="73"/>
      <c r="N288" s="125"/>
      <c r="O288" s="85"/>
      <c r="P288" s="85"/>
      <c r="Q288" s="85"/>
      <c r="R288" s="22">
        <f t="shared" si="8"/>
        <v>32077</v>
      </c>
    </row>
    <row r="289" spans="1:18" s="14" customFormat="1" x14ac:dyDescent="0.25">
      <c r="A289" s="16">
        <v>32078</v>
      </c>
      <c r="B289" s="16"/>
      <c r="C289" s="16"/>
      <c r="D289" s="16"/>
      <c r="E289" s="16"/>
      <c r="F289" s="16"/>
      <c r="G289" s="17"/>
      <c r="H289" s="20"/>
      <c r="I289" s="20"/>
      <c r="J289" s="11"/>
      <c r="K289" s="73"/>
      <c r="L289" s="152"/>
      <c r="M289" s="73"/>
      <c r="N289" s="125"/>
      <c r="O289" s="85"/>
      <c r="P289" s="85"/>
      <c r="Q289" s="85"/>
      <c r="R289" s="22">
        <f t="shared" si="8"/>
        <v>32078</v>
      </c>
    </row>
    <row r="290" spans="1:18" s="14" customFormat="1" ht="30" x14ac:dyDescent="0.25">
      <c r="A290" s="71">
        <v>32079</v>
      </c>
      <c r="B290" s="16" t="s">
        <v>45</v>
      </c>
      <c r="C290" s="16" t="s">
        <v>63</v>
      </c>
      <c r="D290" s="17" t="s">
        <v>1037</v>
      </c>
      <c r="E290" s="16" t="s">
        <v>328</v>
      </c>
      <c r="F290" s="16" t="s">
        <v>420</v>
      </c>
      <c r="G290" s="182">
        <v>1</v>
      </c>
      <c r="H290" s="20"/>
      <c r="I290" s="20">
        <v>9.99</v>
      </c>
      <c r="J290" s="11">
        <v>50</v>
      </c>
      <c r="K290" s="73" t="s">
        <v>1944</v>
      </c>
      <c r="L290" s="152">
        <v>9</v>
      </c>
      <c r="M290" s="73" t="s">
        <v>1879</v>
      </c>
      <c r="N290" s="125" t="s">
        <v>1110</v>
      </c>
      <c r="O290" s="85"/>
      <c r="P290" s="85"/>
      <c r="Q290" s="85"/>
      <c r="R290" s="22">
        <f t="shared" si="8"/>
        <v>32079</v>
      </c>
    </row>
    <row r="291" spans="1:18" s="14" customFormat="1" ht="45" x14ac:dyDescent="0.25">
      <c r="A291" s="71">
        <v>32080</v>
      </c>
      <c r="B291" s="16" t="s">
        <v>45</v>
      </c>
      <c r="C291" s="17" t="s">
        <v>419</v>
      </c>
      <c r="D291" s="17" t="s">
        <v>1933</v>
      </c>
      <c r="E291" s="16" t="s">
        <v>8</v>
      </c>
      <c r="F291" s="16" t="s">
        <v>420</v>
      </c>
      <c r="G291" s="182">
        <v>1</v>
      </c>
      <c r="H291" s="20"/>
      <c r="I291" s="20">
        <v>12.99</v>
      </c>
      <c r="J291" s="11" t="s">
        <v>420</v>
      </c>
      <c r="K291" s="73" t="s">
        <v>420</v>
      </c>
      <c r="L291" s="152">
        <v>5</v>
      </c>
      <c r="M291" s="73" t="s">
        <v>420</v>
      </c>
      <c r="N291" s="125"/>
      <c r="O291" s="85"/>
      <c r="P291" s="85"/>
      <c r="Q291" s="85"/>
      <c r="R291" s="22">
        <f t="shared" si="8"/>
        <v>32080</v>
      </c>
    </row>
    <row r="292" spans="1:18" s="14" customFormat="1" x14ac:dyDescent="0.25">
      <c r="A292" s="71">
        <v>32081</v>
      </c>
      <c r="B292" s="16" t="s">
        <v>45</v>
      </c>
      <c r="C292" s="16" t="s">
        <v>63</v>
      </c>
      <c r="D292" s="55" t="s">
        <v>148</v>
      </c>
      <c r="E292" s="16" t="s">
        <v>18</v>
      </c>
      <c r="F292" s="16" t="s">
        <v>6</v>
      </c>
      <c r="G292" s="182">
        <v>1</v>
      </c>
      <c r="H292" s="20"/>
      <c r="I292" s="20">
        <v>18.989999999999998</v>
      </c>
      <c r="J292" s="11">
        <v>40</v>
      </c>
      <c r="K292" s="73" t="s">
        <v>384</v>
      </c>
      <c r="L292" s="152">
        <v>6</v>
      </c>
      <c r="M292" s="73" t="s">
        <v>1503</v>
      </c>
      <c r="N292" s="125"/>
      <c r="O292" s="85"/>
      <c r="P292" s="85"/>
      <c r="Q292" s="85"/>
      <c r="R292" s="22">
        <f t="shared" si="8"/>
        <v>32081</v>
      </c>
    </row>
    <row r="293" spans="1:18" s="14" customFormat="1" ht="30" x14ac:dyDescent="0.25">
      <c r="A293" s="71">
        <v>32082</v>
      </c>
      <c r="B293" s="16" t="s">
        <v>45</v>
      </c>
      <c r="C293" s="16" t="s">
        <v>91</v>
      </c>
      <c r="D293" s="55" t="s">
        <v>336</v>
      </c>
      <c r="E293" s="16" t="s">
        <v>19</v>
      </c>
      <c r="F293" s="16" t="s">
        <v>6</v>
      </c>
      <c r="G293" s="182">
        <v>6</v>
      </c>
      <c r="H293" s="20"/>
      <c r="I293" s="20">
        <v>34.99</v>
      </c>
      <c r="J293" s="11">
        <v>30</v>
      </c>
      <c r="K293" s="73" t="s">
        <v>1075</v>
      </c>
      <c r="L293" s="152">
        <v>5</v>
      </c>
      <c r="M293" s="73" t="s">
        <v>1697</v>
      </c>
      <c r="N293" s="125"/>
      <c r="O293" s="85"/>
      <c r="P293" s="85"/>
      <c r="Q293" s="85"/>
      <c r="R293" s="22">
        <f t="shared" si="8"/>
        <v>32082</v>
      </c>
    </row>
    <row r="294" spans="1:18" s="14" customFormat="1" x14ac:dyDescent="0.25">
      <c r="A294" s="71">
        <v>32083</v>
      </c>
      <c r="B294" s="16" t="s">
        <v>45</v>
      </c>
      <c r="C294" s="16" t="s">
        <v>63</v>
      </c>
      <c r="D294" s="55" t="s">
        <v>152</v>
      </c>
      <c r="E294" s="16" t="s">
        <v>18</v>
      </c>
      <c r="F294" s="16" t="s">
        <v>6</v>
      </c>
      <c r="G294" s="182">
        <v>1</v>
      </c>
      <c r="H294" s="20"/>
      <c r="I294" s="20">
        <v>18.989999999999998</v>
      </c>
      <c r="J294" s="11">
        <v>40</v>
      </c>
      <c r="K294" s="73" t="s">
        <v>384</v>
      </c>
      <c r="L294" s="152">
        <v>6</v>
      </c>
      <c r="M294" s="73" t="s">
        <v>1490</v>
      </c>
      <c r="N294" s="125" t="s">
        <v>1110</v>
      </c>
      <c r="O294" s="85"/>
      <c r="P294" s="85"/>
      <c r="Q294" s="85"/>
      <c r="R294" s="22">
        <f t="shared" si="8"/>
        <v>32083</v>
      </c>
    </row>
    <row r="295" spans="1:18" s="14" customFormat="1" x14ac:dyDescent="0.25">
      <c r="A295" s="71">
        <v>32084</v>
      </c>
      <c r="B295" s="16" t="s">
        <v>45</v>
      </c>
      <c r="C295" s="16" t="s">
        <v>63</v>
      </c>
      <c r="D295" s="55" t="s">
        <v>147</v>
      </c>
      <c r="E295" s="16" t="s">
        <v>18</v>
      </c>
      <c r="F295" s="16" t="s">
        <v>6</v>
      </c>
      <c r="G295" s="182">
        <v>1</v>
      </c>
      <c r="H295" s="20"/>
      <c r="I295" s="20">
        <v>18.989999999999998</v>
      </c>
      <c r="J295" s="11">
        <v>40</v>
      </c>
      <c r="K295" s="73" t="s">
        <v>420</v>
      </c>
      <c r="L295" s="152">
        <v>4</v>
      </c>
      <c r="M295" s="73" t="s">
        <v>1870</v>
      </c>
      <c r="N295" s="125"/>
      <c r="O295" s="85"/>
      <c r="P295" s="85"/>
      <c r="Q295" s="85"/>
      <c r="R295" s="22">
        <f t="shared" si="8"/>
        <v>32084</v>
      </c>
    </row>
    <row r="296" spans="1:18" s="14" customFormat="1" ht="30" x14ac:dyDescent="0.25">
      <c r="A296" s="71">
        <v>32085</v>
      </c>
      <c r="B296" s="16" t="s">
        <v>45</v>
      </c>
      <c r="C296" s="16" t="s">
        <v>63</v>
      </c>
      <c r="D296" s="17" t="s">
        <v>1020</v>
      </c>
      <c r="E296" s="16" t="s">
        <v>328</v>
      </c>
      <c r="F296" s="16" t="s">
        <v>420</v>
      </c>
      <c r="G296" s="182">
        <v>1</v>
      </c>
      <c r="H296" s="20"/>
      <c r="I296" s="20">
        <v>13.99</v>
      </c>
      <c r="J296" s="11">
        <v>50</v>
      </c>
      <c r="K296" s="73" t="s">
        <v>1946</v>
      </c>
      <c r="L296" s="152">
        <v>9</v>
      </c>
      <c r="M296" s="73" t="s">
        <v>1628</v>
      </c>
      <c r="N296" s="125"/>
      <c r="O296" s="85"/>
      <c r="P296" s="85"/>
      <c r="Q296" s="85"/>
      <c r="R296" s="22">
        <f t="shared" si="8"/>
        <v>32085</v>
      </c>
    </row>
    <row r="297" spans="1:18" s="14" customFormat="1" x14ac:dyDescent="0.25">
      <c r="A297" s="71">
        <v>32086</v>
      </c>
      <c r="B297" s="16" t="s">
        <v>45</v>
      </c>
      <c r="C297" s="16" t="s">
        <v>57</v>
      </c>
      <c r="D297" s="16" t="s">
        <v>1017</v>
      </c>
      <c r="E297" s="16" t="s">
        <v>8</v>
      </c>
      <c r="F297" s="16" t="s">
        <v>420</v>
      </c>
      <c r="G297" s="182">
        <v>1</v>
      </c>
      <c r="H297" s="20"/>
      <c r="I297" s="20">
        <v>14.99</v>
      </c>
      <c r="J297" s="11">
        <v>30</v>
      </c>
      <c r="K297" s="73" t="s">
        <v>76</v>
      </c>
      <c r="L297" s="152">
        <v>6</v>
      </c>
      <c r="M297" s="73" t="s">
        <v>1868</v>
      </c>
      <c r="N297" s="125"/>
      <c r="O297" s="85"/>
      <c r="P297" s="85"/>
      <c r="Q297" s="85"/>
      <c r="R297" s="22">
        <f t="shared" si="8"/>
        <v>32086</v>
      </c>
    </row>
    <row r="298" spans="1:18" s="14" customFormat="1" ht="30" x14ac:dyDescent="0.25">
      <c r="A298" s="71">
        <v>32087</v>
      </c>
      <c r="B298" s="16" t="s">
        <v>45</v>
      </c>
      <c r="C298" s="16" t="s">
        <v>91</v>
      </c>
      <c r="D298" s="55" t="s">
        <v>337</v>
      </c>
      <c r="E298" s="16" t="s">
        <v>19</v>
      </c>
      <c r="F298" s="16" t="s">
        <v>420</v>
      </c>
      <c r="G298" s="182">
        <v>6</v>
      </c>
      <c r="H298" s="20"/>
      <c r="I298" s="20">
        <v>31.99</v>
      </c>
      <c r="J298" s="11">
        <v>30</v>
      </c>
      <c r="K298" s="73" t="s">
        <v>1065</v>
      </c>
      <c r="L298" s="152">
        <v>3</v>
      </c>
      <c r="M298" s="73" t="s">
        <v>1521</v>
      </c>
      <c r="N298" s="125" t="s">
        <v>1110</v>
      </c>
      <c r="O298" s="85"/>
      <c r="P298" s="85"/>
      <c r="Q298" s="85"/>
      <c r="R298" s="22">
        <f t="shared" si="8"/>
        <v>32087</v>
      </c>
    </row>
    <row r="299" spans="1:18" s="14" customFormat="1" x14ac:dyDescent="0.25">
      <c r="A299" s="71">
        <v>32088</v>
      </c>
      <c r="B299" s="16" t="s">
        <v>45</v>
      </c>
      <c r="C299" s="16" t="s">
        <v>91</v>
      </c>
      <c r="D299" s="55" t="s">
        <v>338</v>
      </c>
      <c r="E299" s="16" t="s">
        <v>19</v>
      </c>
      <c r="F299" s="16" t="s">
        <v>6</v>
      </c>
      <c r="G299" s="182">
        <v>10</v>
      </c>
      <c r="H299" s="20"/>
      <c r="I299" s="20">
        <v>49.99</v>
      </c>
      <c r="J299" s="11">
        <v>30</v>
      </c>
      <c r="K299" s="73" t="s">
        <v>384</v>
      </c>
      <c r="L299" s="152">
        <v>8</v>
      </c>
      <c r="M299" s="73" t="s">
        <v>1697</v>
      </c>
      <c r="N299" s="125"/>
      <c r="O299" s="85"/>
      <c r="P299" s="85"/>
      <c r="Q299" s="85"/>
      <c r="R299" s="22">
        <f t="shared" si="8"/>
        <v>32088</v>
      </c>
    </row>
    <row r="300" spans="1:18" s="14" customFormat="1" x14ac:dyDescent="0.25">
      <c r="A300" s="71">
        <v>32089</v>
      </c>
      <c r="B300" s="16" t="s">
        <v>45</v>
      </c>
      <c r="C300" s="16" t="s">
        <v>57</v>
      </c>
      <c r="D300" s="16" t="s">
        <v>1014</v>
      </c>
      <c r="E300" s="16" t="s">
        <v>1374</v>
      </c>
      <c r="F300" s="16" t="s">
        <v>23</v>
      </c>
      <c r="G300" s="182">
        <v>1</v>
      </c>
      <c r="H300" s="20"/>
      <c r="I300" s="20">
        <v>34.99</v>
      </c>
      <c r="J300" s="11">
        <v>50</v>
      </c>
      <c r="K300" s="73" t="s">
        <v>76</v>
      </c>
      <c r="L300" s="152">
        <v>5</v>
      </c>
      <c r="M300" s="73" t="s">
        <v>420</v>
      </c>
      <c r="N300" s="125"/>
      <c r="O300" s="85"/>
      <c r="P300" s="85"/>
      <c r="Q300" s="85"/>
      <c r="R300" s="22">
        <f t="shared" si="8"/>
        <v>32089</v>
      </c>
    </row>
    <row r="301" spans="1:18" s="14" customFormat="1" x14ac:dyDescent="0.25">
      <c r="A301" s="71">
        <v>32090</v>
      </c>
      <c r="B301" s="16" t="s">
        <v>45</v>
      </c>
      <c r="C301" s="16" t="s">
        <v>74</v>
      </c>
      <c r="D301" s="55" t="s">
        <v>339</v>
      </c>
      <c r="E301" s="16" t="s">
        <v>10</v>
      </c>
      <c r="F301" s="16" t="s">
        <v>420</v>
      </c>
      <c r="G301" s="182">
        <v>1</v>
      </c>
      <c r="H301" s="20"/>
      <c r="I301" s="20">
        <v>24.99</v>
      </c>
      <c r="J301" s="11">
        <v>40</v>
      </c>
      <c r="K301" s="73" t="s">
        <v>76</v>
      </c>
      <c r="L301" s="152">
        <v>3</v>
      </c>
      <c r="M301" s="73" t="s">
        <v>1592</v>
      </c>
      <c r="N301" s="125"/>
      <c r="O301" s="85"/>
      <c r="P301" s="85"/>
      <c r="Q301" s="85"/>
      <c r="R301" s="22">
        <f t="shared" si="8"/>
        <v>32090</v>
      </c>
    </row>
    <row r="302" spans="1:18" s="14" customFormat="1" x14ac:dyDescent="0.25">
      <c r="A302" s="16">
        <v>32091</v>
      </c>
      <c r="B302" s="16"/>
      <c r="C302" s="16"/>
      <c r="D302" s="16"/>
      <c r="E302" s="16"/>
      <c r="F302" s="16"/>
      <c r="G302" s="17"/>
      <c r="H302" s="20"/>
      <c r="I302" s="20"/>
      <c r="J302" s="11"/>
      <c r="K302" s="73"/>
      <c r="L302" s="152"/>
      <c r="M302" s="73"/>
      <c r="N302" s="125"/>
      <c r="O302" s="85"/>
      <c r="P302" s="85"/>
      <c r="Q302" s="85"/>
      <c r="R302" s="22">
        <f t="shared" si="8"/>
        <v>32091</v>
      </c>
    </row>
    <row r="303" spans="1:18" s="14" customFormat="1" x14ac:dyDescent="0.25">
      <c r="A303" s="16">
        <v>32092</v>
      </c>
      <c r="B303" s="16"/>
      <c r="C303" s="16"/>
      <c r="D303" s="16"/>
      <c r="E303" s="16"/>
      <c r="F303" s="16"/>
      <c r="G303" s="17"/>
      <c r="H303" s="20"/>
      <c r="I303" s="20"/>
      <c r="J303" s="11"/>
      <c r="K303" s="73"/>
      <c r="L303" s="152"/>
      <c r="M303" s="73"/>
      <c r="N303" s="125"/>
      <c r="O303" s="85"/>
      <c r="P303" s="85"/>
      <c r="Q303" s="85"/>
      <c r="R303" s="22">
        <f t="shared" si="8"/>
        <v>32092</v>
      </c>
    </row>
    <row r="304" spans="1:18" s="14" customFormat="1" ht="30" x14ac:dyDescent="0.25">
      <c r="A304" s="71">
        <v>32093</v>
      </c>
      <c r="B304" s="16" t="s">
        <v>45</v>
      </c>
      <c r="C304" s="16" t="s">
        <v>91</v>
      </c>
      <c r="D304" s="55" t="s">
        <v>166</v>
      </c>
      <c r="E304" s="16" t="s">
        <v>30</v>
      </c>
      <c r="F304" s="16" t="s">
        <v>392</v>
      </c>
      <c r="G304" s="182">
        <v>5</v>
      </c>
      <c r="H304" s="20"/>
      <c r="I304" s="20">
        <v>89.99</v>
      </c>
      <c r="J304" s="11">
        <v>50</v>
      </c>
      <c r="K304" s="73" t="s">
        <v>1947</v>
      </c>
      <c r="L304" s="152">
        <v>11</v>
      </c>
      <c r="M304" s="73" t="s">
        <v>1881</v>
      </c>
      <c r="N304" s="125"/>
      <c r="O304" s="85"/>
      <c r="P304" s="85"/>
      <c r="Q304" s="85"/>
      <c r="R304" s="22">
        <f t="shared" si="8"/>
        <v>32093</v>
      </c>
    </row>
    <row r="305" spans="1:18" s="14" customFormat="1" x14ac:dyDescent="0.25">
      <c r="A305" s="16">
        <v>32094</v>
      </c>
      <c r="B305" s="16"/>
      <c r="C305" s="16"/>
      <c r="D305" s="16"/>
      <c r="E305" s="16"/>
      <c r="F305" s="16"/>
      <c r="G305" s="17"/>
      <c r="H305" s="20"/>
      <c r="I305" s="20"/>
      <c r="J305" s="11"/>
      <c r="K305" s="73"/>
      <c r="L305" s="152"/>
      <c r="M305" s="73"/>
      <c r="N305" s="125"/>
      <c r="O305" s="85"/>
      <c r="P305" s="85"/>
      <c r="Q305" s="85"/>
      <c r="R305" s="22">
        <f t="shared" si="8"/>
        <v>32094</v>
      </c>
    </row>
    <row r="306" spans="1:18" s="14" customFormat="1" ht="30" x14ac:dyDescent="0.25">
      <c r="A306" s="71">
        <v>32095</v>
      </c>
      <c r="B306" s="16" t="s">
        <v>45</v>
      </c>
      <c r="C306" s="16" t="s">
        <v>91</v>
      </c>
      <c r="D306" s="55" t="s">
        <v>340</v>
      </c>
      <c r="E306" s="16" t="s">
        <v>19</v>
      </c>
      <c r="F306" s="16" t="s">
        <v>23</v>
      </c>
      <c r="G306" s="182">
        <v>10</v>
      </c>
      <c r="H306" s="20"/>
      <c r="I306" s="20">
        <v>49.99</v>
      </c>
      <c r="J306" s="11">
        <v>30</v>
      </c>
      <c r="K306" s="73" t="s">
        <v>1073</v>
      </c>
      <c r="L306" s="152">
        <v>6</v>
      </c>
      <c r="M306" s="73" t="s">
        <v>1884</v>
      </c>
      <c r="N306" s="125"/>
      <c r="O306" s="85"/>
      <c r="P306" s="85"/>
      <c r="Q306" s="85"/>
      <c r="R306" s="22">
        <f t="shared" si="8"/>
        <v>32095</v>
      </c>
    </row>
    <row r="307" spans="1:18" s="14" customFormat="1" ht="30" x14ac:dyDescent="0.25">
      <c r="A307" s="71">
        <v>32096</v>
      </c>
      <c r="B307" s="16" t="s">
        <v>45</v>
      </c>
      <c r="C307" s="16" t="s">
        <v>91</v>
      </c>
      <c r="D307" s="55" t="s">
        <v>341</v>
      </c>
      <c r="E307" s="16" t="s">
        <v>19</v>
      </c>
      <c r="F307" s="16" t="s">
        <v>6</v>
      </c>
      <c r="G307" s="182">
        <v>10</v>
      </c>
      <c r="H307" s="20"/>
      <c r="I307" s="20">
        <v>49.99</v>
      </c>
      <c r="J307" s="11">
        <v>30</v>
      </c>
      <c r="K307" s="73" t="s">
        <v>1077</v>
      </c>
      <c r="L307" s="152">
        <v>6</v>
      </c>
      <c r="M307" s="73" t="s">
        <v>1886</v>
      </c>
      <c r="N307" s="125"/>
      <c r="O307" s="85"/>
      <c r="P307" s="85"/>
      <c r="Q307" s="85"/>
      <c r="R307" s="22">
        <f t="shared" si="8"/>
        <v>32096</v>
      </c>
    </row>
    <row r="308" spans="1:18" s="14" customFormat="1" ht="30" x14ac:dyDescent="0.25">
      <c r="A308" s="71">
        <v>32097</v>
      </c>
      <c r="B308" s="16" t="s">
        <v>45</v>
      </c>
      <c r="C308" s="16" t="s">
        <v>91</v>
      </c>
      <c r="D308" s="59" t="s">
        <v>1375</v>
      </c>
      <c r="E308" s="16" t="s">
        <v>19</v>
      </c>
      <c r="F308" s="17" t="s">
        <v>1336</v>
      </c>
      <c r="G308" s="182">
        <v>10</v>
      </c>
      <c r="H308" s="20"/>
      <c r="I308" s="20">
        <v>74.989999999999995</v>
      </c>
      <c r="J308" s="11">
        <v>30</v>
      </c>
      <c r="K308" s="73" t="s">
        <v>1072</v>
      </c>
      <c r="L308" s="152">
        <v>8</v>
      </c>
      <c r="M308" s="73" t="s">
        <v>1883</v>
      </c>
      <c r="N308" s="125"/>
      <c r="O308" s="85"/>
      <c r="P308" s="85"/>
      <c r="Q308" s="85"/>
      <c r="R308" s="22">
        <f t="shared" si="8"/>
        <v>32097</v>
      </c>
    </row>
    <row r="309" spans="1:18" s="14" customFormat="1" x14ac:dyDescent="0.25">
      <c r="A309" s="16">
        <v>32098</v>
      </c>
      <c r="B309" s="16"/>
      <c r="C309" s="16"/>
      <c r="D309" s="16"/>
      <c r="E309" s="16"/>
      <c r="F309" s="16"/>
      <c r="G309" s="17"/>
      <c r="H309" s="20"/>
      <c r="I309" s="20"/>
      <c r="J309" s="11"/>
      <c r="K309" s="73"/>
      <c r="L309" s="152"/>
      <c r="M309" s="73"/>
      <c r="N309" s="125"/>
      <c r="O309" s="85"/>
      <c r="P309" s="85"/>
      <c r="Q309" s="85"/>
      <c r="R309" s="22">
        <f t="shared" si="8"/>
        <v>32098</v>
      </c>
    </row>
    <row r="310" spans="1:18" s="14" customFormat="1" ht="30" x14ac:dyDescent="0.25">
      <c r="A310" s="71">
        <v>32099</v>
      </c>
      <c r="B310" s="16" t="s">
        <v>45</v>
      </c>
      <c r="C310" s="16" t="s">
        <v>57</v>
      </c>
      <c r="D310" s="17" t="s">
        <v>794</v>
      </c>
      <c r="E310" s="16" t="s">
        <v>342</v>
      </c>
      <c r="F310" s="16" t="s">
        <v>392</v>
      </c>
      <c r="G310" s="182">
        <v>1</v>
      </c>
      <c r="H310" s="20"/>
      <c r="I310" s="20">
        <v>74.989999999999995</v>
      </c>
      <c r="J310" s="11">
        <v>120</v>
      </c>
      <c r="K310" s="73" t="s">
        <v>384</v>
      </c>
      <c r="L310" s="152">
        <v>4</v>
      </c>
      <c r="M310" s="73" t="s">
        <v>1579</v>
      </c>
      <c r="N310" s="125"/>
      <c r="O310" s="85"/>
      <c r="P310" s="85"/>
      <c r="Q310" s="85"/>
      <c r="R310" s="22">
        <f t="shared" si="8"/>
        <v>32099</v>
      </c>
    </row>
    <row r="311" spans="1:18" s="14" customFormat="1" ht="30" x14ac:dyDescent="0.25">
      <c r="A311" s="71">
        <v>32100</v>
      </c>
      <c r="B311" s="16" t="s">
        <v>45</v>
      </c>
      <c r="C311" s="16" t="s">
        <v>91</v>
      </c>
      <c r="D311" s="55" t="s">
        <v>343</v>
      </c>
      <c r="E311" s="16" t="s">
        <v>19</v>
      </c>
      <c r="F311" s="16" t="s">
        <v>23</v>
      </c>
      <c r="G311" s="182">
        <v>10</v>
      </c>
      <c r="H311" s="20"/>
      <c r="I311" s="20">
        <v>49.99</v>
      </c>
      <c r="J311" s="11">
        <v>30</v>
      </c>
      <c r="K311" s="73" t="s">
        <v>1067</v>
      </c>
      <c r="L311" s="152">
        <v>8</v>
      </c>
      <c r="M311" s="73" t="s">
        <v>1880</v>
      </c>
      <c r="N311" s="125"/>
      <c r="O311" s="85"/>
      <c r="P311" s="85"/>
      <c r="Q311" s="85"/>
      <c r="R311" s="22">
        <f t="shared" si="8"/>
        <v>32100</v>
      </c>
    </row>
    <row r="312" spans="1:18" s="14" customFormat="1" ht="30" x14ac:dyDescent="0.25">
      <c r="A312" s="71">
        <v>32101</v>
      </c>
      <c r="B312" s="16" t="s">
        <v>45</v>
      </c>
      <c r="C312" s="16" t="s">
        <v>91</v>
      </c>
      <c r="D312" s="16" t="s">
        <v>792</v>
      </c>
      <c r="E312" s="16" t="s">
        <v>19</v>
      </c>
      <c r="F312" s="16" t="s">
        <v>23</v>
      </c>
      <c r="G312" s="182">
        <v>10</v>
      </c>
      <c r="H312" s="20"/>
      <c r="I312" s="20">
        <v>44.99</v>
      </c>
      <c r="J312" s="11">
        <v>30</v>
      </c>
      <c r="K312" s="73" t="s">
        <v>1074</v>
      </c>
      <c r="L312" s="152">
        <v>10</v>
      </c>
      <c r="M312" s="73" t="s">
        <v>1885</v>
      </c>
      <c r="N312" s="125"/>
      <c r="O312" s="85"/>
      <c r="P312" s="85"/>
      <c r="Q312" s="85"/>
      <c r="R312" s="22">
        <f t="shared" si="8"/>
        <v>32101</v>
      </c>
    </row>
    <row r="313" spans="1:18" s="14" customFormat="1" x14ac:dyDescent="0.25">
      <c r="A313" s="71">
        <v>32102</v>
      </c>
      <c r="B313" s="16" t="s">
        <v>45</v>
      </c>
      <c r="C313" s="16" t="s">
        <v>74</v>
      </c>
      <c r="D313" s="16" t="s">
        <v>793</v>
      </c>
      <c r="E313" s="16" t="s">
        <v>28</v>
      </c>
      <c r="F313" s="16" t="s">
        <v>23</v>
      </c>
      <c r="G313" s="182">
        <v>1</v>
      </c>
      <c r="H313" s="20"/>
      <c r="I313" s="20">
        <v>14.99</v>
      </c>
      <c r="J313" s="11">
        <v>30</v>
      </c>
      <c r="K313" s="73" t="s">
        <v>76</v>
      </c>
      <c r="L313" s="152">
        <v>3</v>
      </c>
      <c r="M313" s="73" t="s">
        <v>1874</v>
      </c>
      <c r="N313" s="125"/>
      <c r="O313" s="85"/>
      <c r="P313" s="85"/>
      <c r="Q313" s="85"/>
      <c r="R313" s="22">
        <f t="shared" si="8"/>
        <v>32102</v>
      </c>
    </row>
    <row r="314" spans="1:18" s="14" customFormat="1" ht="30" x14ac:dyDescent="0.25">
      <c r="A314" s="71">
        <v>32103</v>
      </c>
      <c r="B314" s="16" t="s">
        <v>45</v>
      </c>
      <c r="C314" s="16" t="s">
        <v>57</v>
      </c>
      <c r="D314" s="17" t="s">
        <v>1007</v>
      </c>
      <c r="E314" s="16" t="s">
        <v>8</v>
      </c>
      <c r="F314" s="16" t="s">
        <v>392</v>
      </c>
      <c r="G314" s="182">
        <v>1</v>
      </c>
      <c r="H314" s="20"/>
      <c r="I314" s="20">
        <v>24.99</v>
      </c>
      <c r="J314" s="11">
        <v>40</v>
      </c>
      <c r="K314" s="73" t="s">
        <v>76</v>
      </c>
      <c r="L314" s="152">
        <v>6</v>
      </c>
      <c r="M314" s="75" t="s">
        <v>1467</v>
      </c>
      <c r="N314" s="125"/>
      <c r="O314" s="85"/>
      <c r="P314" s="85"/>
      <c r="Q314" s="85"/>
      <c r="R314" s="22">
        <f t="shared" si="8"/>
        <v>32103</v>
      </c>
    </row>
    <row r="315" spans="1:18" s="14" customFormat="1" x14ac:dyDescent="0.25">
      <c r="A315" s="16">
        <v>32104</v>
      </c>
      <c r="B315" s="16"/>
      <c r="C315" s="16"/>
      <c r="D315" s="16"/>
      <c r="E315" s="16"/>
      <c r="F315" s="16"/>
      <c r="G315" s="17"/>
      <c r="H315" s="20"/>
      <c r="I315" s="20"/>
      <c r="J315" s="11"/>
      <c r="K315" s="73"/>
      <c r="L315" s="152"/>
      <c r="M315" s="73"/>
      <c r="N315" s="125"/>
      <c r="O315" s="85"/>
      <c r="P315" s="85"/>
      <c r="Q315" s="85"/>
      <c r="R315" s="22">
        <f t="shared" si="8"/>
        <v>32104</v>
      </c>
    </row>
    <row r="316" spans="1:18" s="14" customFormat="1" x14ac:dyDescent="0.25">
      <c r="A316" s="16">
        <v>32105</v>
      </c>
      <c r="B316" s="16"/>
      <c r="C316" s="16"/>
      <c r="D316" s="16"/>
      <c r="E316" s="16"/>
      <c r="F316" s="16"/>
      <c r="G316" s="17"/>
      <c r="H316" s="20"/>
      <c r="I316" s="20"/>
      <c r="J316" s="11"/>
      <c r="K316" s="73"/>
      <c r="L316" s="152"/>
      <c r="M316" s="73"/>
      <c r="N316" s="125"/>
      <c r="O316" s="85"/>
      <c r="P316" s="85"/>
      <c r="Q316" s="85"/>
      <c r="R316" s="22">
        <f t="shared" si="8"/>
        <v>32105</v>
      </c>
    </row>
    <row r="317" spans="1:18" s="14" customFormat="1" x14ac:dyDescent="0.25">
      <c r="A317" s="16">
        <v>32106</v>
      </c>
      <c r="B317" s="16"/>
      <c r="C317" s="16"/>
      <c r="D317" s="16"/>
      <c r="E317" s="16"/>
      <c r="F317" s="16"/>
      <c r="G317" s="17"/>
      <c r="H317" s="20"/>
      <c r="I317" s="20"/>
      <c r="J317" s="11"/>
      <c r="K317" s="73"/>
      <c r="L317" s="152"/>
      <c r="M317" s="73"/>
      <c r="N317" s="125"/>
      <c r="O317" s="85"/>
      <c r="P317" s="85"/>
      <c r="Q317" s="85"/>
      <c r="R317" s="22">
        <f t="shared" si="8"/>
        <v>32106</v>
      </c>
    </row>
    <row r="318" spans="1:18" s="14" customFormat="1" x14ac:dyDescent="0.25">
      <c r="A318" s="71">
        <v>32107</v>
      </c>
      <c r="B318" s="16" t="s">
        <v>45</v>
      </c>
      <c r="C318" s="16" t="s">
        <v>63</v>
      </c>
      <c r="D318" s="55" t="s">
        <v>2046</v>
      </c>
      <c r="E318" s="16" t="s">
        <v>48</v>
      </c>
      <c r="F318" s="16" t="s">
        <v>392</v>
      </c>
      <c r="G318" s="182">
        <v>1</v>
      </c>
      <c r="H318" s="20"/>
      <c r="I318" s="20">
        <v>59.99</v>
      </c>
      <c r="J318" s="11">
        <v>50</v>
      </c>
      <c r="K318" s="73" t="s">
        <v>420</v>
      </c>
      <c r="L318" s="183"/>
      <c r="M318" s="73" t="s">
        <v>2047</v>
      </c>
      <c r="N318" s="125"/>
      <c r="O318" s="85"/>
      <c r="P318" s="85"/>
      <c r="Q318" s="85"/>
      <c r="R318" s="22">
        <f t="shared" si="8"/>
        <v>32107</v>
      </c>
    </row>
    <row r="319" spans="1:18" s="14" customFormat="1" x14ac:dyDescent="0.25">
      <c r="A319" s="16">
        <v>32108</v>
      </c>
      <c r="B319" s="16"/>
      <c r="C319" s="16"/>
      <c r="D319" s="16"/>
      <c r="E319" s="16"/>
      <c r="F319" s="16"/>
      <c r="G319" s="17"/>
      <c r="H319" s="20"/>
      <c r="I319" s="20"/>
      <c r="J319" s="11"/>
      <c r="K319" s="73"/>
      <c r="L319" s="152"/>
      <c r="M319" s="73"/>
      <c r="N319" s="125"/>
      <c r="O319" s="85"/>
      <c r="P319" s="85"/>
      <c r="Q319" s="85"/>
      <c r="R319" s="22">
        <f t="shared" si="8"/>
        <v>32108</v>
      </c>
    </row>
    <row r="320" spans="1:18" s="14" customFormat="1" x14ac:dyDescent="0.25">
      <c r="A320" s="16">
        <v>32019</v>
      </c>
      <c r="B320" s="16"/>
      <c r="C320" s="16"/>
      <c r="D320" s="16"/>
      <c r="E320" s="16"/>
      <c r="F320" s="16"/>
      <c r="G320" s="17"/>
      <c r="H320" s="20"/>
      <c r="I320" s="20"/>
      <c r="J320" s="11"/>
      <c r="K320" s="73"/>
      <c r="L320" s="152"/>
      <c r="M320" s="73"/>
      <c r="N320" s="125"/>
      <c r="O320" s="85"/>
      <c r="P320" s="85"/>
      <c r="Q320" s="85"/>
      <c r="R320" s="22">
        <f t="shared" si="8"/>
        <v>32019</v>
      </c>
    </row>
    <row r="321" spans="1:18" s="14" customFormat="1" x14ac:dyDescent="0.25">
      <c r="A321" s="16">
        <v>32110</v>
      </c>
      <c r="B321" s="16"/>
      <c r="C321" s="16"/>
      <c r="D321" s="16"/>
      <c r="E321" s="16"/>
      <c r="F321" s="16"/>
      <c r="G321" s="17"/>
      <c r="H321" s="20"/>
      <c r="I321" s="20"/>
      <c r="J321" s="11"/>
      <c r="K321" s="73"/>
      <c r="L321" s="152"/>
      <c r="M321" s="73"/>
      <c r="N321" s="125"/>
      <c r="O321" s="85"/>
      <c r="P321" s="85"/>
      <c r="Q321" s="85"/>
      <c r="R321" s="22">
        <f t="shared" si="8"/>
        <v>32110</v>
      </c>
    </row>
    <row r="322" spans="1:18" s="14" customFormat="1" x14ac:dyDescent="0.25">
      <c r="A322" s="16">
        <v>32111</v>
      </c>
      <c r="B322" s="16"/>
      <c r="C322" s="16"/>
      <c r="D322" s="16"/>
      <c r="E322" s="16"/>
      <c r="F322" s="16"/>
      <c r="G322" s="17"/>
      <c r="H322" s="20"/>
      <c r="I322" s="20"/>
      <c r="J322" s="11"/>
      <c r="K322" s="73"/>
      <c r="L322" s="152"/>
      <c r="M322" s="73"/>
      <c r="N322" s="125"/>
      <c r="O322" s="85"/>
      <c r="P322" s="85"/>
      <c r="Q322" s="85"/>
      <c r="R322" s="22">
        <f t="shared" si="8"/>
        <v>32111</v>
      </c>
    </row>
    <row r="323" spans="1:18" s="14" customFormat="1" x14ac:dyDescent="0.25">
      <c r="A323" s="16">
        <v>32112</v>
      </c>
      <c r="B323" s="16"/>
      <c r="C323" s="16"/>
      <c r="D323" s="16"/>
      <c r="E323" s="16"/>
      <c r="F323" s="16"/>
      <c r="G323" s="17"/>
      <c r="H323" s="20"/>
      <c r="I323" s="20"/>
      <c r="J323" s="11"/>
      <c r="K323" s="73"/>
      <c r="L323" s="152"/>
      <c r="M323" s="73"/>
      <c r="N323" s="125"/>
      <c r="O323" s="85"/>
      <c r="P323" s="85"/>
      <c r="Q323" s="85"/>
      <c r="R323" s="22">
        <f t="shared" si="8"/>
        <v>32112</v>
      </c>
    </row>
    <row r="324" spans="1:18" s="14" customFormat="1" x14ac:dyDescent="0.25">
      <c r="A324" s="16">
        <v>32113</v>
      </c>
      <c r="B324" s="16"/>
      <c r="C324" s="16"/>
      <c r="D324" s="16"/>
      <c r="E324" s="16"/>
      <c r="F324" s="16"/>
      <c r="G324" s="17"/>
      <c r="H324" s="20"/>
      <c r="I324" s="20"/>
      <c r="J324" s="11"/>
      <c r="K324" s="73"/>
      <c r="L324" s="152"/>
      <c r="M324" s="73"/>
      <c r="N324" s="125"/>
      <c r="O324" s="85"/>
      <c r="P324" s="85"/>
      <c r="Q324" s="85"/>
      <c r="R324" s="22">
        <f t="shared" si="8"/>
        <v>32113</v>
      </c>
    </row>
    <row r="325" spans="1:18" s="14" customFormat="1" x14ac:dyDescent="0.25">
      <c r="A325" s="16">
        <v>32114</v>
      </c>
      <c r="B325" s="16"/>
      <c r="C325" s="16"/>
      <c r="D325" s="16"/>
      <c r="E325" s="16"/>
      <c r="F325" s="16"/>
      <c r="G325" s="17"/>
      <c r="H325" s="20"/>
      <c r="I325" s="20"/>
      <c r="J325" s="11"/>
      <c r="K325" s="73"/>
      <c r="L325" s="152"/>
      <c r="M325" s="73"/>
      <c r="N325" s="125"/>
      <c r="O325" s="85"/>
      <c r="P325" s="85"/>
      <c r="Q325" s="85"/>
      <c r="R325" s="22">
        <f t="shared" si="8"/>
        <v>32114</v>
      </c>
    </row>
    <row r="326" spans="1:18" s="14" customFormat="1" ht="165" x14ac:dyDescent="0.25">
      <c r="A326" s="71">
        <v>32115</v>
      </c>
      <c r="B326" s="16" t="s">
        <v>45</v>
      </c>
      <c r="C326" s="16" t="s">
        <v>88</v>
      </c>
      <c r="D326" s="16" t="s">
        <v>930</v>
      </c>
      <c r="E326" s="71" t="s">
        <v>932</v>
      </c>
      <c r="F326" s="16" t="s">
        <v>789</v>
      </c>
      <c r="G326" s="182">
        <v>24</v>
      </c>
      <c r="H326" s="20"/>
      <c r="I326" s="20">
        <v>134.99</v>
      </c>
      <c r="J326" s="11"/>
      <c r="K326" s="73" t="s">
        <v>981</v>
      </c>
      <c r="L326" s="152">
        <v>35</v>
      </c>
      <c r="M326" s="73" t="s">
        <v>1528</v>
      </c>
      <c r="N326" s="125"/>
      <c r="O326" s="85"/>
      <c r="P326" s="85"/>
      <c r="Q326" s="85"/>
      <c r="R326" s="22">
        <f t="shared" si="8"/>
        <v>32115</v>
      </c>
    </row>
    <row r="327" spans="1:18" s="14" customFormat="1" x14ac:dyDescent="0.25">
      <c r="A327" s="16">
        <v>32116</v>
      </c>
      <c r="B327" s="16"/>
      <c r="C327" s="16"/>
      <c r="D327" s="16"/>
      <c r="E327" s="16"/>
      <c r="F327" s="16"/>
      <c r="G327" s="17"/>
      <c r="H327" s="20"/>
      <c r="I327" s="20"/>
      <c r="J327" s="11"/>
      <c r="K327" s="73"/>
      <c r="L327" s="152"/>
      <c r="M327" s="73"/>
      <c r="N327" s="125"/>
      <c r="O327" s="85"/>
      <c r="P327" s="85"/>
      <c r="Q327" s="85"/>
      <c r="R327" s="22">
        <f t="shared" si="8"/>
        <v>32116</v>
      </c>
    </row>
    <row r="328" spans="1:18" s="14" customFormat="1" x14ac:dyDescent="0.25">
      <c r="A328" s="16">
        <v>32117</v>
      </c>
      <c r="B328" s="16"/>
      <c r="C328" s="16"/>
      <c r="D328" s="16"/>
      <c r="E328" s="16"/>
      <c r="F328" s="16"/>
      <c r="G328" s="17"/>
      <c r="H328" s="20"/>
      <c r="I328" s="20"/>
      <c r="J328" s="11"/>
      <c r="K328" s="73"/>
      <c r="L328" s="152"/>
      <c r="M328" s="73"/>
      <c r="N328" s="125"/>
      <c r="O328" s="85"/>
      <c r="P328" s="85"/>
      <c r="Q328" s="85"/>
      <c r="R328" s="22">
        <f t="shared" si="8"/>
        <v>32117</v>
      </c>
    </row>
    <row r="329" spans="1:18" s="14" customFormat="1" x14ac:dyDescent="0.25">
      <c r="A329" s="16">
        <v>32118</v>
      </c>
      <c r="B329" s="16"/>
      <c r="C329" s="16"/>
      <c r="D329" s="16"/>
      <c r="E329" s="16"/>
      <c r="F329" s="16"/>
      <c r="G329" s="17"/>
      <c r="H329" s="20"/>
      <c r="I329" s="20"/>
      <c r="J329" s="11"/>
      <c r="K329" s="73"/>
      <c r="L329" s="152"/>
      <c r="M329" s="73"/>
      <c r="N329" s="125"/>
      <c r="O329" s="85"/>
      <c r="P329" s="85"/>
      <c r="Q329" s="85"/>
      <c r="R329" s="22">
        <f t="shared" si="8"/>
        <v>32118</v>
      </c>
    </row>
    <row r="330" spans="1:18" s="14" customFormat="1" x14ac:dyDescent="0.25">
      <c r="A330" s="16">
        <v>32119</v>
      </c>
      <c r="B330" s="16"/>
      <c r="C330" s="16"/>
      <c r="D330" s="16"/>
      <c r="E330" s="16"/>
      <c r="F330" s="16"/>
      <c r="G330" s="17"/>
      <c r="H330" s="20"/>
      <c r="I330" s="20"/>
      <c r="J330" s="11"/>
      <c r="K330" s="73"/>
      <c r="L330" s="152"/>
      <c r="M330" s="73"/>
      <c r="N330" s="125"/>
      <c r="O330" s="85"/>
      <c r="P330" s="85"/>
      <c r="Q330" s="85"/>
      <c r="R330" s="22">
        <f t="shared" si="8"/>
        <v>32119</v>
      </c>
    </row>
    <row r="331" spans="1:18" s="14" customFormat="1" x14ac:dyDescent="0.25">
      <c r="A331" s="16">
        <v>32120</v>
      </c>
      <c r="B331" s="16"/>
      <c r="C331" s="16"/>
      <c r="D331" s="16"/>
      <c r="E331" s="16"/>
      <c r="F331" s="16"/>
      <c r="G331" s="17"/>
      <c r="H331" s="20"/>
      <c r="I331" s="20"/>
      <c r="J331" s="11"/>
      <c r="K331" s="73"/>
      <c r="L331" s="152"/>
      <c r="M331" s="73"/>
      <c r="N331" s="125"/>
      <c r="O331" s="85"/>
      <c r="P331" s="85"/>
      <c r="Q331" s="85"/>
      <c r="R331" s="22">
        <f t="shared" si="8"/>
        <v>32120</v>
      </c>
    </row>
    <row r="332" spans="1:18" s="14" customFormat="1" x14ac:dyDescent="0.25">
      <c r="A332" s="16"/>
      <c r="B332" s="16"/>
      <c r="C332" s="16"/>
      <c r="D332" s="55"/>
      <c r="E332" s="16"/>
      <c r="F332" s="16"/>
      <c r="G332" s="17"/>
      <c r="H332" s="20"/>
      <c r="I332" s="20"/>
      <c r="J332" s="11"/>
      <c r="K332" s="73"/>
      <c r="L332" s="152"/>
      <c r="M332" s="73"/>
      <c r="N332" s="125"/>
      <c r="O332" s="85"/>
      <c r="P332" s="85"/>
      <c r="Q332" s="85"/>
      <c r="R332" s="16"/>
    </row>
    <row r="333" spans="1:18" s="14" customFormat="1" x14ac:dyDescent="0.25">
      <c r="A333" s="31"/>
      <c r="B333" s="31"/>
      <c r="C333" s="31"/>
      <c r="D333" s="31"/>
      <c r="E333" s="31"/>
      <c r="F333" s="31"/>
      <c r="G333" s="32"/>
      <c r="H333" s="33"/>
      <c r="I333" s="33"/>
      <c r="J333" s="34"/>
      <c r="K333" s="34"/>
      <c r="L333" s="160"/>
      <c r="M333" s="34"/>
      <c r="N333" s="34"/>
      <c r="O333" s="106"/>
      <c r="P333" s="106"/>
      <c r="Q333" s="106"/>
      <c r="R333" s="31"/>
    </row>
    <row r="334" spans="1:18" s="14" customFormat="1" x14ac:dyDescent="0.25">
      <c r="A334" s="71">
        <v>33001</v>
      </c>
      <c r="B334" s="16" t="s">
        <v>13</v>
      </c>
      <c r="C334" s="16" t="s">
        <v>57</v>
      </c>
      <c r="D334" s="16" t="s">
        <v>479</v>
      </c>
      <c r="E334" s="16" t="s">
        <v>8</v>
      </c>
      <c r="F334" s="51" t="s">
        <v>23</v>
      </c>
      <c r="G334" s="182">
        <v>1</v>
      </c>
      <c r="H334" s="20">
        <v>14.99</v>
      </c>
      <c r="I334" s="20">
        <v>14.99</v>
      </c>
      <c r="J334" s="11">
        <v>40</v>
      </c>
      <c r="K334" s="73" t="s">
        <v>76</v>
      </c>
      <c r="L334" s="152">
        <v>6</v>
      </c>
      <c r="M334" s="73" t="s">
        <v>420</v>
      </c>
      <c r="N334" s="125"/>
      <c r="O334" s="85">
        <v>8.99</v>
      </c>
      <c r="P334" s="85">
        <v>6.5</v>
      </c>
      <c r="Q334" s="85">
        <v>11.99</v>
      </c>
      <c r="R334" s="22">
        <f t="shared" ref="R334:R397" si="11">A334</f>
        <v>33001</v>
      </c>
    </row>
    <row r="335" spans="1:18" s="14" customFormat="1" x14ac:dyDescent="0.25">
      <c r="A335" s="71">
        <v>33002</v>
      </c>
      <c r="B335" s="16" t="s">
        <v>13</v>
      </c>
      <c r="C335" s="16" t="s">
        <v>94</v>
      </c>
      <c r="D335" s="55" t="s">
        <v>175</v>
      </c>
      <c r="E335" s="16" t="s">
        <v>15</v>
      </c>
      <c r="F335" s="51" t="s">
        <v>23</v>
      </c>
      <c r="G335" s="182">
        <v>1</v>
      </c>
      <c r="H335" s="20">
        <v>29.99</v>
      </c>
      <c r="I335" s="20">
        <v>29.99</v>
      </c>
      <c r="J335" s="52">
        <v>50</v>
      </c>
      <c r="K335" s="73" t="s">
        <v>76</v>
      </c>
      <c r="L335" s="152">
        <v>7</v>
      </c>
      <c r="M335" s="73" t="s">
        <v>420</v>
      </c>
      <c r="N335" s="125"/>
      <c r="O335" s="85">
        <v>19.989999999999998</v>
      </c>
      <c r="P335" s="85">
        <v>14.5</v>
      </c>
      <c r="Q335" s="85">
        <v>24.99</v>
      </c>
      <c r="R335" s="22">
        <f t="shared" si="11"/>
        <v>33002</v>
      </c>
    </row>
    <row r="336" spans="1:18" s="14" customFormat="1" x14ac:dyDescent="0.25">
      <c r="A336" s="71">
        <v>33003</v>
      </c>
      <c r="B336" s="16" t="s">
        <v>13</v>
      </c>
      <c r="C336" s="16" t="s">
        <v>94</v>
      </c>
      <c r="D336" s="55" t="s">
        <v>176</v>
      </c>
      <c r="E336" s="16" t="s">
        <v>15</v>
      </c>
      <c r="F336" s="51" t="s">
        <v>23</v>
      </c>
      <c r="G336" s="182">
        <v>1</v>
      </c>
      <c r="H336" s="20">
        <v>29.99</v>
      </c>
      <c r="I336" s="20">
        <v>29.99</v>
      </c>
      <c r="J336" s="52">
        <v>50</v>
      </c>
      <c r="K336" s="73" t="s">
        <v>76</v>
      </c>
      <c r="L336" s="152">
        <v>9</v>
      </c>
      <c r="M336" s="73" t="s">
        <v>420</v>
      </c>
      <c r="N336" s="125"/>
      <c r="O336" s="85">
        <v>19.989999999999998</v>
      </c>
      <c r="P336" s="85">
        <v>14.5</v>
      </c>
      <c r="Q336" s="85">
        <v>24.99</v>
      </c>
      <c r="R336" s="22">
        <f t="shared" si="11"/>
        <v>33003</v>
      </c>
    </row>
    <row r="337" spans="1:18" s="14" customFormat="1" x14ac:dyDescent="0.25">
      <c r="A337" s="16">
        <v>33004</v>
      </c>
      <c r="B337" s="16" t="s">
        <v>13</v>
      </c>
      <c r="C337" s="16"/>
      <c r="D337" s="16" t="s">
        <v>484</v>
      </c>
      <c r="E337" s="16" t="s">
        <v>1081</v>
      </c>
      <c r="F337" s="16"/>
      <c r="G337" s="182">
        <v>2</v>
      </c>
      <c r="H337" s="20">
        <v>9.99</v>
      </c>
      <c r="I337" s="20"/>
      <c r="J337" s="11"/>
      <c r="K337" s="73"/>
      <c r="L337" s="152"/>
      <c r="M337" s="73"/>
      <c r="N337" s="125"/>
      <c r="O337" s="85">
        <v>7.99</v>
      </c>
      <c r="P337" s="85">
        <v>6</v>
      </c>
      <c r="Q337" s="85">
        <v>8.99</v>
      </c>
      <c r="R337" s="22">
        <f t="shared" si="11"/>
        <v>33004</v>
      </c>
    </row>
    <row r="338" spans="1:18" s="14" customFormat="1" x14ac:dyDescent="0.25">
      <c r="A338" s="16">
        <v>33005</v>
      </c>
      <c r="B338" s="16" t="s">
        <v>13</v>
      </c>
      <c r="C338" s="51" t="s">
        <v>56</v>
      </c>
      <c r="D338" s="16" t="s">
        <v>485</v>
      </c>
      <c r="E338" s="51" t="s">
        <v>42</v>
      </c>
      <c r="F338" s="51" t="s">
        <v>23</v>
      </c>
      <c r="G338" s="182">
        <v>2</v>
      </c>
      <c r="H338" s="20">
        <v>9.99</v>
      </c>
      <c r="I338" s="20"/>
      <c r="J338" s="11"/>
      <c r="K338" s="79" t="s">
        <v>76</v>
      </c>
      <c r="L338" s="152">
        <v>1</v>
      </c>
      <c r="M338" s="79"/>
      <c r="N338" s="130"/>
      <c r="O338" s="85">
        <v>6.99</v>
      </c>
      <c r="P338" s="85">
        <v>5</v>
      </c>
      <c r="Q338" s="85">
        <v>7.99</v>
      </c>
      <c r="R338" s="22">
        <f t="shared" si="11"/>
        <v>33005</v>
      </c>
    </row>
    <row r="339" spans="1:18" s="14" customFormat="1" x14ac:dyDescent="0.25">
      <c r="A339" s="16">
        <v>33006</v>
      </c>
      <c r="B339" s="16" t="s">
        <v>13</v>
      </c>
      <c r="C339" s="51" t="s">
        <v>56</v>
      </c>
      <c r="D339" s="51" t="s">
        <v>464</v>
      </c>
      <c r="E339" s="16" t="s">
        <v>1081</v>
      </c>
      <c r="F339" s="51" t="s">
        <v>23</v>
      </c>
      <c r="G339" s="182">
        <v>1</v>
      </c>
      <c r="H339" s="20"/>
      <c r="I339" s="20"/>
      <c r="J339" s="11"/>
      <c r="K339" s="73" t="s">
        <v>454</v>
      </c>
      <c r="L339" s="152"/>
      <c r="M339" s="73"/>
      <c r="N339" s="125"/>
      <c r="O339" s="85"/>
      <c r="P339" s="85">
        <v>9</v>
      </c>
      <c r="Q339" s="85"/>
      <c r="R339" s="22">
        <f t="shared" si="11"/>
        <v>33006</v>
      </c>
    </row>
    <row r="340" spans="1:18" s="14" customFormat="1" x14ac:dyDescent="0.25">
      <c r="A340" s="71">
        <v>33007</v>
      </c>
      <c r="B340" s="16" t="s">
        <v>13</v>
      </c>
      <c r="C340" s="16" t="s">
        <v>94</v>
      </c>
      <c r="D340" s="56" t="s">
        <v>483</v>
      </c>
      <c r="E340" s="16" t="s">
        <v>42</v>
      </c>
      <c r="F340" s="51" t="s">
        <v>23</v>
      </c>
      <c r="G340" s="182">
        <v>1</v>
      </c>
      <c r="H340" s="20">
        <v>16.989999999999998</v>
      </c>
      <c r="I340" s="20">
        <v>16.989999999999998</v>
      </c>
      <c r="J340" s="11">
        <v>40</v>
      </c>
      <c r="K340" s="73" t="s">
        <v>76</v>
      </c>
      <c r="L340" s="152">
        <v>1.5</v>
      </c>
      <c r="M340" s="73" t="s">
        <v>420</v>
      </c>
      <c r="N340" s="125"/>
      <c r="O340" s="85">
        <v>12.99</v>
      </c>
      <c r="P340" s="85">
        <v>9</v>
      </c>
      <c r="Q340" s="85">
        <v>14.99</v>
      </c>
      <c r="R340" s="22">
        <f t="shared" si="11"/>
        <v>33007</v>
      </c>
    </row>
    <row r="341" spans="1:18" s="14" customFormat="1" x14ac:dyDescent="0.25">
      <c r="A341" s="71">
        <v>33008</v>
      </c>
      <c r="B341" s="16" t="s">
        <v>13</v>
      </c>
      <c r="C341" s="16" t="s">
        <v>94</v>
      </c>
      <c r="D341" s="55" t="s">
        <v>177</v>
      </c>
      <c r="E341" s="16" t="s">
        <v>15</v>
      </c>
      <c r="F341" s="51" t="s">
        <v>23</v>
      </c>
      <c r="G341" s="182">
        <v>1</v>
      </c>
      <c r="H341" s="20">
        <v>29.99</v>
      </c>
      <c r="I341" s="20">
        <v>29.99</v>
      </c>
      <c r="J341" s="52">
        <v>50</v>
      </c>
      <c r="K341" s="73" t="s">
        <v>76</v>
      </c>
      <c r="L341" s="152">
        <v>7</v>
      </c>
      <c r="M341" s="73" t="s">
        <v>420</v>
      </c>
      <c r="N341" s="125"/>
      <c r="O341" s="85">
        <v>21.99</v>
      </c>
      <c r="P341" s="85">
        <v>14.5</v>
      </c>
      <c r="Q341" s="85">
        <v>24.99</v>
      </c>
      <c r="R341" s="22">
        <f t="shared" si="11"/>
        <v>33008</v>
      </c>
    </row>
    <row r="342" spans="1:18" s="14" customFormat="1" x14ac:dyDescent="0.25">
      <c r="A342" s="16">
        <v>33009</v>
      </c>
      <c r="B342" s="16" t="s">
        <v>13</v>
      </c>
      <c r="C342" s="51" t="s">
        <v>56</v>
      </c>
      <c r="D342" s="51" t="s">
        <v>465</v>
      </c>
      <c r="E342" s="16" t="s">
        <v>1081</v>
      </c>
      <c r="F342" s="16"/>
      <c r="G342" s="182">
        <v>2</v>
      </c>
      <c r="H342" s="20"/>
      <c r="I342" s="20"/>
      <c r="J342" s="11"/>
      <c r="K342" s="73" t="s">
        <v>454</v>
      </c>
      <c r="L342" s="152"/>
      <c r="M342" s="73"/>
      <c r="N342" s="125"/>
      <c r="O342" s="85"/>
      <c r="P342" s="85">
        <v>5.5</v>
      </c>
      <c r="Q342" s="85"/>
      <c r="R342" s="22">
        <f t="shared" si="11"/>
        <v>33009</v>
      </c>
    </row>
    <row r="343" spans="1:18" s="14" customFormat="1" x14ac:dyDescent="0.25">
      <c r="A343" s="71">
        <v>33010</v>
      </c>
      <c r="B343" s="16" t="s">
        <v>13</v>
      </c>
      <c r="C343" s="16" t="s">
        <v>94</v>
      </c>
      <c r="D343" s="16" t="s">
        <v>482</v>
      </c>
      <c r="E343" s="16" t="s">
        <v>42</v>
      </c>
      <c r="F343" s="51" t="s">
        <v>23</v>
      </c>
      <c r="G343" s="182">
        <v>2</v>
      </c>
      <c r="H343" s="20">
        <v>8.99</v>
      </c>
      <c r="I343" s="20">
        <v>8.99</v>
      </c>
      <c r="J343" s="11">
        <v>30</v>
      </c>
      <c r="K343" s="73" t="s">
        <v>76</v>
      </c>
      <c r="L343" s="152">
        <v>1</v>
      </c>
      <c r="M343" s="73" t="s">
        <v>420</v>
      </c>
      <c r="N343" s="125" t="s">
        <v>1110</v>
      </c>
      <c r="O343" s="85">
        <v>6.99</v>
      </c>
      <c r="P343" s="85">
        <v>6</v>
      </c>
      <c r="Q343" s="85">
        <v>7.99</v>
      </c>
      <c r="R343" s="22">
        <f t="shared" si="11"/>
        <v>33010</v>
      </c>
    </row>
    <row r="344" spans="1:18" s="14" customFormat="1" x14ac:dyDescent="0.25">
      <c r="A344" s="16">
        <v>33011</v>
      </c>
      <c r="B344" s="16" t="s">
        <v>13</v>
      </c>
      <c r="C344" s="51" t="s">
        <v>56</v>
      </c>
      <c r="D344" s="51" t="s">
        <v>466</v>
      </c>
      <c r="E344" s="16" t="s">
        <v>1081</v>
      </c>
      <c r="F344" s="16"/>
      <c r="G344" s="182">
        <v>2</v>
      </c>
      <c r="H344" s="20"/>
      <c r="I344" s="20"/>
      <c r="J344" s="11"/>
      <c r="K344" s="73" t="s">
        <v>454</v>
      </c>
      <c r="L344" s="152"/>
      <c r="M344" s="73"/>
      <c r="N344" s="125"/>
      <c r="O344" s="85"/>
      <c r="P344" s="85">
        <v>9</v>
      </c>
      <c r="Q344" s="85"/>
      <c r="R344" s="22">
        <f t="shared" si="11"/>
        <v>33011</v>
      </c>
    </row>
    <row r="345" spans="1:18" s="14" customFormat="1" x14ac:dyDescent="0.25">
      <c r="A345" s="16">
        <v>33012</v>
      </c>
      <c r="B345" s="16" t="s">
        <v>13</v>
      </c>
      <c r="C345" s="16"/>
      <c r="D345" s="16" t="s">
        <v>481</v>
      </c>
      <c r="E345" s="16" t="s">
        <v>42</v>
      </c>
      <c r="F345" s="16"/>
      <c r="G345" s="182">
        <v>2</v>
      </c>
      <c r="H345" s="20">
        <v>16.989999999999998</v>
      </c>
      <c r="I345" s="20"/>
      <c r="J345" s="11"/>
      <c r="K345" s="73"/>
      <c r="L345" s="152">
        <v>1.5</v>
      </c>
      <c r="M345" s="73"/>
      <c r="N345" s="125" t="s">
        <v>1110</v>
      </c>
      <c r="O345" s="85">
        <v>12.99</v>
      </c>
      <c r="P345" s="85">
        <v>9</v>
      </c>
      <c r="Q345" s="85">
        <v>14.99</v>
      </c>
      <c r="R345" s="22">
        <f t="shared" si="11"/>
        <v>33012</v>
      </c>
    </row>
    <row r="346" spans="1:18" s="14" customFormat="1" x14ac:dyDescent="0.25">
      <c r="A346" s="71">
        <v>33013</v>
      </c>
      <c r="B346" s="16" t="s">
        <v>13</v>
      </c>
      <c r="C346" s="16" t="s">
        <v>57</v>
      </c>
      <c r="D346" s="16" t="s">
        <v>480</v>
      </c>
      <c r="E346" s="16" t="s">
        <v>8</v>
      </c>
      <c r="F346" s="16" t="s">
        <v>23</v>
      </c>
      <c r="G346" s="182">
        <v>1</v>
      </c>
      <c r="H346" s="20">
        <v>10.99</v>
      </c>
      <c r="I346" s="20">
        <v>10.99</v>
      </c>
      <c r="J346" s="11">
        <v>30</v>
      </c>
      <c r="K346" s="73" t="s">
        <v>76</v>
      </c>
      <c r="L346" s="152">
        <v>5</v>
      </c>
      <c r="M346" s="73" t="s">
        <v>420</v>
      </c>
      <c r="N346" s="125"/>
      <c r="O346" s="85">
        <v>8.99</v>
      </c>
      <c r="P346" s="85">
        <v>6.5</v>
      </c>
      <c r="Q346" s="85">
        <v>9.99</v>
      </c>
      <c r="R346" s="22">
        <f t="shared" si="11"/>
        <v>33013</v>
      </c>
    </row>
    <row r="347" spans="1:18" s="14" customFormat="1" x14ac:dyDescent="0.25">
      <c r="A347" s="71">
        <v>33014</v>
      </c>
      <c r="B347" s="16" t="s">
        <v>13</v>
      </c>
      <c r="C347" s="16" t="s">
        <v>91</v>
      </c>
      <c r="D347" s="16" t="s">
        <v>486</v>
      </c>
      <c r="E347" s="16" t="s">
        <v>19</v>
      </c>
      <c r="F347" s="16" t="s">
        <v>23</v>
      </c>
      <c r="G347" s="182">
        <v>4</v>
      </c>
      <c r="H347" s="20">
        <v>19.989999999999998</v>
      </c>
      <c r="I347" s="20">
        <v>19.989999999999998</v>
      </c>
      <c r="J347" s="11">
        <v>30</v>
      </c>
      <c r="K347" s="73" t="s">
        <v>384</v>
      </c>
      <c r="L347" s="152">
        <v>4</v>
      </c>
      <c r="M347" s="73" t="s">
        <v>420</v>
      </c>
      <c r="N347" s="125" t="s">
        <v>1110</v>
      </c>
      <c r="O347" s="85">
        <v>16.989999999999998</v>
      </c>
      <c r="P347" s="85">
        <v>9</v>
      </c>
      <c r="Q347" s="85">
        <v>17.989999999999998</v>
      </c>
      <c r="R347" s="22">
        <f t="shared" si="11"/>
        <v>33014</v>
      </c>
    </row>
    <row r="348" spans="1:18" s="14" customFormat="1" x14ac:dyDescent="0.25">
      <c r="A348" s="16">
        <v>33015</v>
      </c>
      <c r="B348" s="16"/>
      <c r="C348" s="16"/>
      <c r="D348" s="16"/>
      <c r="E348" s="16"/>
      <c r="F348" s="16"/>
      <c r="G348" s="17"/>
      <c r="H348" s="20"/>
      <c r="I348" s="20"/>
      <c r="J348" s="11"/>
      <c r="K348" s="73"/>
      <c r="L348" s="152"/>
      <c r="M348" s="73"/>
      <c r="N348" s="125"/>
      <c r="O348" s="85"/>
      <c r="P348" s="85"/>
      <c r="Q348" s="85"/>
      <c r="R348" s="22">
        <f t="shared" si="11"/>
        <v>33015</v>
      </c>
    </row>
    <row r="349" spans="1:18" s="14" customFormat="1" x14ac:dyDescent="0.25">
      <c r="A349" s="71">
        <v>33016</v>
      </c>
      <c r="B349" s="16" t="s">
        <v>13</v>
      </c>
      <c r="C349" s="16" t="s">
        <v>74</v>
      </c>
      <c r="D349" s="55" t="s">
        <v>178</v>
      </c>
      <c r="E349" s="16" t="s">
        <v>10</v>
      </c>
      <c r="F349" s="16" t="s">
        <v>420</v>
      </c>
      <c r="G349" s="182">
        <v>1</v>
      </c>
      <c r="H349" s="20">
        <v>9.99</v>
      </c>
      <c r="I349" s="20">
        <v>9.99</v>
      </c>
      <c r="J349" s="11">
        <v>30</v>
      </c>
      <c r="K349" s="73" t="s">
        <v>76</v>
      </c>
      <c r="L349" s="152">
        <v>2</v>
      </c>
      <c r="M349" s="75" t="s">
        <v>420</v>
      </c>
      <c r="N349" s="125"/>
      <c r="O349" s="85">
        <v>7.99</v>
      </c>
      <c r="P349" s="85">
        <v>5.5</v>
      </c>
      <c r="Q349" s="85">
        <v>8.99</v>
      </c>
      <c r="R349" s="22">
        <f t="shared" si="11"/>
        <v>33016</v>
      </c>
    </row>
    <row r="350" spans="1:18" s="14" customFormat="1" ht="30" x14ac:dyDescent="0.25">
      <c r="A350" s="71">
        <v>33017</v>
      </c>
      <c r="B350" s="16" t="s">
        <v>13</v>
      </c>
      <c r="C350" s="16" t="s">
        <v>91</v>
      </c>
      <c r="D350" s="54" t="s">
        <v>632</v>
      </c>
      <c r="E350" s="16" t="s">
        <v>19</v>
      </c>
      <c r="F350" s="51" t="s">
        <v>23</v>
      </c>
      <c r="G350" s="182">
        <v>6</v>
      </c>
      <c r="H350" s="20">
        <v>32.99</v>
      </c>
      <c r="I350" s="20">
        <v>32.99</v>
      </c>
      <c r="J350" s="11">
        <v>30</v>
      </c>
      <c r="K350" s="73" t="s">
        <v>384</v>
      </c>
      <c r="L350" s="152">
        <v>6</v>
      </c>
      <c r="M350" s="73" t="s">
        <v>420</v>
      </c>
      <c r="N350" s="125"/>
      <c r="O350" s="85">
        <v>29.99</v>
      </c>
      <c r="P350" s="85">
        <v>18</v>
      </c>
      <c r="Q350" s="85">
        <v>29.99</v>
      </c>
      <c r="R350" s="22">
        <f t="shared" si="11"/>
        <v>33017</v>
      </c>
    </row>
    <row r="351" spans="1:18" s="14" customFormat="1" x14ac:dyDescent="0.25">
      <c r="A351" s="16">
        <v>33018</v>
      </c>
      <c r="B351" s="16" t="s">
        <v>13</v>
      </c>
      <c r="C351" s="16"/>
      <c r="D351" s="16" t="s">
        <v>487</v>
      </c>
      <c r="E351" s="16"/>
      <c r="F351" s="16"/>
      <c r="G351" s="182">
        <v>6</v>
      </c>
      <c r="H351" s="20">
        <v>49.99</v>
      </c>
      <c r="I351" s="20"/>
      <c r="J351" s="11"/>
      <c r="K351" s="73"/>
      <c r="L351" s="152">
        <v>5</v>
      </c>
      <c r="M351" s="73"/>
      <c r="N351" s="125" t="s">
        <v>1110</v>
      </c>
      <c r="O351" s="85">
        <v>39.99</v>
      </c>
      <c r="P351" s="85">
        <v>27</v>
      </c>
      <c r="Q351" s="85">
        <v>44.99</v>
      </c>
      <c r="R351" s="22">
        <f t="shared" si="11"/>
        <v>33018</v>
      </c>
    </row>
    <row r="352" spans="1:18" s="14" customFormat="1" x14ac:dyDescent="0.25">
      <c r="A352" s="71">
        <v>33019</v>
      </c>
      <c r="B352" s="16" t="s">
        <v>13</v>
      </c>
      <c r="C352" s="16" t="s">
        <v>94</v>
      </c>
      <c r="D352" s="16" t="s">
        <v>488</v>
      </c>
      <c r="E352" s="16" t="s">
        <v>19</v>
      </c>
      <c r="F352" s="51" t="s">
        <v>23</v>
      </c>
      <c r="G352" s="182">
        <v>6</v>
      </c>
      <c r="H352" s="20">
        <v>27.99</v>
      </c>
      <c r="I352" s="20">
        <v>27.99</v>
      </c>
      <c r="J352" s="11">
        <v>30</v>
      </c>
      <c r="K352" s="73" t="s">
        <v>384</v>
      </c>
      <c r="L352" s="152">
        <v>4</v>
      </c>
      <c r="M352" s="75" t="s">
        <v>420</v>
      </c>
      <c r="N352" s="125" t="s">
        <v>1110</v>
      </c>
      <c r="O352" s="85">
        <v>21.99</v>
      </c>
      <c r="P352" s="85">
        <v>12</v>
      </c>
      <c r="Q352" s="85">
        <v>24.99</v>
      </c>
      <c r="R352" s="22">
        <f t="shared" si="11"/>
        <v>33019</v>
      </c>
    </row>
    <row r="353" spans="1:18" s="14" customFormat="1" x14ac:dyDescent="0.25">
      <c r="A353" s="16">
        <v>33020</v>
      </c>
      <c r="B353" s="16" t="s">
        <v>13</v>
      </c>
      <c r="C353" s="51" t="s">
        <v>56</v>
      </c>
      <c r="D353" s="16" t="s">
        <v>489</v>
      </c>
      <c r="E353" s="16" t="s">
        <v>19</v>
      </c>
      <c r="F353" s="16"/>
      <c r="G353" s="182">
        <v>3</v>
      </c>
      <c r="H353" s="20">
        <v>49.99</v>
      </c>
      <c r="I353" s="20"/>
      <c r="J353" s="11"/>
      <c r="K353" s="73"/>
      <c r="L353" s="152">
        <v>6</v>
      </c>
      <c r="M353" s="73"/>
      <c r="N353" s="125"/>
      <c r="O353" s="85">
        <v>38.99</v>
      </c>
      <c r="P353" s="85">
        <v>27</v>
      </c>
      <c r="Q353" s="85">
        <v>44.99</v>
      </c>
      <c r="R353" s="22">
        <f t="shared" si="11"/>
        <v>33020</v>
      </c>
    </row>
    <row r="354" spans="1:18" s="14" customFormat="1" x14ac:dyDescent="0.25">
      <c r="A354" s="71">
        <v>33021</v>
      </c>
      <c r="B354" s="16" t="s">
        <v>13</v>
      </c>
      <c r="C354" s="16" t="s">
        <v>57</v>
      </c>
      <c r="D354" s="16" t="s">
        <v>490</v>
      </c>
      <c r="E354" s="16" t="s">
        <v>8</v>
      </c>
      <c r="F354" s="51" t="s">
        <v>23</v>
      </c>
      <c r="G354" s="182">
        <v>1</v>
      </c>
      <c r="H354" s="20">
        <v>7.99</v>
      </c>
      <c r="I354" s="20">
        <v>7.99</v>
      </c>
      <c r="J354" s="11">
        <v>30</v>
      </c>
      <c r="K354" s="73" t="s">
        <v>76</v>
      </c>
      <c r="L354" s="152">
        <v>5</v>
      </c>
      <c r="M354" s="73" t="s">
        <v>420</v>
      </c>
      <c r="N354" s="125"/>
      <c r="O354" s="85">
        <v>7.99</v>
      </c>
      <c r="P354" s="85">
        <v>6</v>
      </c>
      <c r="Q354" s="85">
        <v>7.99</v>
      </c>
      <c r="R354" s="22">
        <f t="shared" si="11"/>
        <v>33021</v>
      </c>
    </row>
    <row r="355" spans="1:18" s="14" customFormat="1" ht="30" x14ac:dyDescent="0.25">
      <c r="A355" s="71">
        <v>33022</v>
      </c>
      <c r="B355" s="16" t="s">
        <v>13</v>
      </c>
      <c r="C355" s="16" t="s">
        <v>57</v>
      </c>
      <c r="D355" s="17" t="s">
        <v>491</v>
      </c>
      <c r="E355" s="16" t="s">
        <v>8</v>
      </c>
      <c r="F355" s="51" t="s">
        <v>23</v>
      </c>
      <c r="G355" s="182">
        <v>1</v>
      </c>
      <c r="H355" s="20">
        <v>9.99</v>
      </c>
      <c r="I355" s="20">
        <v>9.99</v>
      </c>
      <c r="J355" s="11">
        <v>30</v>
      </c>
      <c r="K355" s="73" t="s">
        <v>76</v>
      </c>
      <c r="L355" s="152">
        <v>6</v>
      </c>
      <c r="M355" s="73" t="s">
        <v>420</v>
      </c>
      <c r="N355" s="125"/>
      <c r="O355" s="85">
        <v>7.99</v>
      </c>
      <c r="P355" s="85">
        <v>5.5</v>
      </c>
      <c r="Q355" s="85">
        <v>9.99</v>
      </c>
      <c r="R355" s="22">
        <f t="shared" si="11"/>
        <v>33022</v>
      </c>
    </row>
    <row r="356" spans="1:18" x14ac:dyDescent="0.25">
      <c r="A356" s="71">
        <v>33023</v>
      </c>
      <c r="B356" s="4" t="s">
        <v>13</v>
      </c>
      <c r="C356" s="16" t="s">
        <v>63</v>
      </c>
      <c r="D356" s="55" t="s">
        <v>179</v>
      </c>
      <c r="E356" s="4" t="s">
        <v>15</v>
      </c>
      <c r="F356" s="4" t="s">
        <v>23</v>
      </c>
      <c r="G356" s="71">
        <v>1</v>
      </c>
      <c r="H356" s="7">
        <v>29.99</v>
      </c>
      <c r="I356" s="19">
        <v>29.99</v>
      </c>
      <c r="J356" s="10">
        <v>50</v>
      </c>
      <c r="K356" s="75" t="s">
        <v>384</v>
      </c>
      <c r="L356" s="153">
        <v>8</v>
      </c>
      <c r="M356" s="75" t="s">
        <v>420</v>
      </c>
      <c r="N356" s="124"/>
      <c r="O356" s="84">
        <v>24.99</v>
      </c>
      <c r="P356" s="84">
        <v>15</v>
      </c>
      <c r="Q356" s="84">
        <v>24.99</v>
      </c>
      <c r="R356" s="22">
        <f t="shared" si="11"/>
        <v>33023</v>
      </c>
    </row>
    <row r="357" spans="1:18" s="14" customFormat="1" x14ac:dyDescent="0.25">
      <c r="A357" s="71">
        <v>33024</v>
      </c>
      <c r="B357" s="16" t="s">
        <v>13</v>
      </c>
      <c r="C357" s="16" t="s">
        <v>74</v>
      </c>
      <c r="D357" s="55" t="s">
        <v>180</v>
      </c>
      <c r="E357" s="16" t="s">
        <v>10</v>
      </c>
      <c r="F357" s="16" t="s">
        <v>420</v>
      </c>
      <c r="G357" s="71">
        <v>1</v>
      </c>
      <c r="H357" s="19">
        <v>19.989999999999998</v>
      </c>
      <c r="I357" s="19">
        <v>19.989999999999998</v>
      </c>
      <c r="J357" s="10">
        <v>40</v>
      </c>
      <c r="K357" s="75" t="s">
        <v>76</v>
      </c>
      <c r="L357" s="153">
        <v>3</v>
      </c>
      <c r="M357" s="75" t="s">
        <v>420</v>
      </c>
      <c r="N357" s="124"/>
      <c r="O357" s="84">
        <v>14.99</v>
      </c>
      <c r="P357" s="84">
        <v>11</v>
      </c>
      <c r="Q357" s="84">
        <v>17.989999999999998</v>
      </c>
      <c r="R357" s="22">
        <f t="shared" si="11"/>
        <v>33024</v>
      </c>
    </row>
    <row r="358" spans="1:18" s="14" customFormat="1" ht="30" x14ac:dyDescent="0.25">
      <c r="A358" s="71">
        <v>33025</v>
      </c>
      <c r="B358" s="16" t="s">
        <v>13</v>
      </c>
      <c r="C358" s="16" t="s">
        <v>91</v>
      </c>
      <c r="D358" s="17" t="s">
        <v>492</v>
      </c>
      <c r="E358" s="16" t="s">
        <v>19</v>
      </c>
      <c r="F358" s="16" t="s">
        <v>420</v>
      </c>
      <c r="G358" s="71">
        <v>3</v>
      </c>
      <c r="H358" s="19">
        <v>17.989999999999998</v>
      </c>
      <c r="I358" s="19">
        <v>17.989999999999998</v>
      </c>
      <c r="J358" s="10">
        <v>30</v>
      </c>
      <c r="K358" s="75" t="s">
        <v>76</v>
      </c>
      <c r="L358" s="153">
        <v>4</v>
      </c>
      <c r="M358" s="75" t="s">
        <v>420</v>
      </c>
      <c r="N358" s="124"/>
      <c r="O358" s="84">
        <v>13.99</v>
      </c>
      <c r="P358" s="84">
        <v>9</v>
      </c>
      <c r="Q358" s="84">
        <v>14.99</v>
      </c>
      <c r="R358" s="22">
        <f t="shared" si="11"/>
        <v>33025</v>
      </c>
    </row>
    <row r="359" spans="1:18" s="14" customFormat="1" x14ac:dyDescent="0.25">
      <c r="A359" s="71">
        <v>33026</v>
      </c>
      <c r="B359" s="16" t="s">
        <v>13</v>
      </c>
      <c r="C359" s="16" t="s">
        <v>94</v>
      </c>
      <c r="D359" s="55" t="s">
        <v>181</v>
      </c>
      <c r="E359" s="16" t="s">
        <v>15</v>
      </c>
      <c r="F359" s="16" t="s">
        <v>23</v>
      </c>
      <c r="G359" s="71">
        <v>1</v>
      </c>
      <c r="H359" s="19">
        <v>39.99</v>
      </c>
      <c r="I359" s="19">
        <v>39.99</v>
      </c>
      <c r="J359" s="10">
        <v>50</v>
      </c>
      <c r="K359" s="75" t="s">
        <v>384</v>
      </c>
      <c r="L359" s="153">
        <v>9</v>
      </c>
      <c r="M359" s="75" t="s">
        <v>420</v>
      </c>
      <c r="N359" s="124"/>
      <c r="O359" s="84">
        <v>29.99</v>
      </c>
      <c r="P359" s="84">
        <v>21</v>
      </c>
      <c r="Q359" s="84">
        <v>34.99</v>
      </c>
      <c r="R359" s="22">
        <f t="shared" si="11"/>
        <v>33026</v>
      </c>
    </row>
    <row r="360" spans="1:18" s="14" customFormat="1" ht="30" x14ac:dyDescent="0.25">
      <c r="A360" s="71">
        <v>33027</v>
      </c>
      <c r="B360" s="16" t="s">
        <v>13</v>
      </c>
      <c r="C360" s="16" t="s">
        <v>91</v>
      </c>
      <c r="D360" s="17" t="s">
        <v>493</v>
      </c>
      <c r="E360" s="16" t="s">
        <v>20</v>
      </c>
      <c r="F360" s="16" t="s">
        <v>420</v>
      </c>
      <c r="G360" s="71">
        <v>2</v>
      </c>
      <c r="H360" s="19">
        <v>19.989999999999998</v>
      </c>
      <c r="I360" s="19">
        <v>19.989999999999998</v>
      </c>
      <c r="J360" s="10">
        <v>30</v>
      </c>
      <c r="K360" s="73" t="s">
        <v>956</v>
      </c>
      <c r="L360" s="152">
        <v>2</v>
      </c>
      <c r="M360" s="73" t="s">
        <v>420</v>
      </c>
      <c r="N360" s="125" t="s">
        <v>1110</v>
      </c>
      <c r="O360" s="85">
        <v>15.99</v>
      </c>
      <c r="P360" s="85">
        <v>11</v>
      </c>
      <c r="Q360" s="85">
        <v>17.989999999999998</v>
      </c>
      <c r="R360" s="22">
        <f t="shared" si="11"/>
        <v>33027</v>
      </c>
    </row>
    <row r="361" spans="1:18" s="3" customFormat="1" x14ac:dyDescent="0.25">
      <c r="A361" s="71">
        <v>33028</v>
      </c>
      <c r="B361" s="4" t="s">
        <v>13</v>
      </c>
      <c r="C361" s="16" t="s">
        <v>63</v>
      </c>
      <c r="D361" s="55" t="s">
        <v>55</v>
      </c>
      <c r="E361" s="4" t="s">
        <v>15</v>
      </c>
      <c r="F361" s="4" t="s">
        <v>23</v>
      </c>
      <c r="G361" s="71">
        <v>1</v>
      </c>
      <c r="H361" s="7">
        <v>29.99</v>
      </c>
      <c r="I361" s="19">
        <v>29.99</v>
      </c>
      <c r="J361" s="10">
        <v>50</v>
      </c>
      <c r="K361" s="75" t="s">
        <v>384</v>
      </c>
      <c r="L361" s="153">
        <v>6</v>
      </c>
      <c r="M361" s="75" t="s">
        <v>420</v>
      </c>
      <c r="N361" s="124"/>
      <c r="O361" s="84">
        <v>21.99</v>
      </c>
      <c r="P361" s="84">
        <v>14.5</v>
      </c>
      <c r="Q361" s="84">
        <v>24.99</v>
      </c>
      <c r="R361" s="22">
        <f t="shared" si="11"/>
        <v>33028</v>
      </c>
    </row>
    <row r="362" spans="1:18" s="14" customFormat="1" ht="30" x14ac:dyDescent="0.25">
      <c r="A362" s="71">
        <v>33029</v>
      </c>
      <c r="B362" s="16" t="s">
        <v>13</v>
      </c>
      <c r="C362" s="16" t="s">
        <v>91</v>
      </c>
      <c r="D362" s="17" t="s">
        <v>494</v>
      </c>
      <c r="E362" s="16" t="s">
        <v>344</v>
      </c>
      <c r="F362" s="51" t="s">
        <v>23</v>
      </c>
      <c r="G362" s="71">
        <v>2</v>
      </c>
      <c r="H362" s="19">
        <v>19.989999999999998</v>
      </c>
      <c r="I362" s="19">
        <v>19.989999999999998</v>
      </c>
      <c r="J362" s="10" t="s">
        <v>406</v>
      </c>
      <c r="K362" s="75" t="s">
        <v>76</v>
      </c>
      <c r="L362" s="153">
        <v>3</v>
      </c>
      <c r="M362" s="75" t="s">
        <v>420</v>
      </c>
      <c r="N362" s="124"/>
      <c r="O362" s="84">
        <v>11.99</v>
      </c>
      <c r="P362" s="84">
        <v>9</v>
      </c>
      <c r="Q362" s="84">
        <v>14.99</v>
      </c>
      <c r="R362" s="22">
        <f t="shared" si="11"/>
        <v>33029</v>
      </c>
    </row>
    <row r="363" spans="1:18" s="14" customFormat="1" x14ac:dyDescent="0.25">
      <c r="A363" s="16">
        <v>33030</v>
      </c>
      <c r="B363" s="16" t="s">
        <v>13</v>
      </c>
      <c r="C363" s="16"/>
      <c r="D363" s="16" t="s">
        <v>495</v>
      </c>
      <c r="E363" s="16" t="s">
        <v>19</v>
      </c>
      <c r="F363" s="16"/>
      <c r="G363" s="71">
        <v>6</v>
      </c>
      <c r="H363" s="19">
        <v>32.99</v>
      </c>
      <c r="I363" s="19">
        <v>32.99</v>
      </c>
      <c r="J363" s="10"/>
      <c r="K363" s="75"/>
      <c r="L363" s="153">
        <v>4</v>
      </c>
      <c r="M363" s="75"/>
      <c r="N363" s="124"/>
      <c r="O363" s="84">
        <v>24.99</v>
      </c>
      <c r="P363" s="84">
        <v>16</v>
      </c>
      <c r="Q363" s="84">
        <v>27.99</v>
      </c>
      <c r="R363" s="22">
        <f t="shared" si="11"/>
        <v>33030</v>
      </c>
    </row>
    <row r="364" spans="1:18" s="14" customFormat="1" x14ac:dyDescent="0.25">
      <c r="A364" s="71">
        <v>33031</v>
      </c>
      <c r="B364" s="16" t="s">
        <v>13</v>
      </c>
      <c r="C364" s="16" t="s">
        <v>94</v>
      </c>
      <c r="D364" s="16" t="s">
        <v>496</v>
      </c>
      <c r="E364" s="16" t="s">
        <v>42</v>
      </c>
      <c r="F364" s="51" t="s">
        <v>23</v>
      </c>
      <c r="G364" s="71">
        <v>2</v>
      </c>
      <c r="H364" s="19">
        <v>10.99</v>
      </c>
      <c r="I364" s="19">
        <v>10.99</v>
      </c>
      <c r="J364" s="10">
        <v>30</v>
      </c>
      <c r="K364" s="75" t="s">
        <v>76</v>
      </c>
      <c r="L364" s="153">
        <v>1</v>
      </c>
      <c r="M364" s="75" t="s">
        <v>420</v>
      </c>
      <c r="N364" s="124"/>
      <c r="O364" s="84">
        <v>7.99</v>
      </c>
      <c r="P364" s="84">
        <v>6</v>
      </c>
      <c r="Q364" s="84">
        <v>8.99</v>
      </c>
      <c r="R364" s="22">
        <f t="shared" si="11"/>
        <v>33031</v>
      </c>
    </row>
    <row r="365" spans="1:18" s="14" customFormat="1" ht="30" x14ac:dyDescent="0.25">
      <c r="A365" s="71">
        <v>33032</v>
      </c>
      <c r="B365" s="16" t="s">
        <v>13</v>
      </c>
      <c r="C365" s="16" t="s">
        <v>57</v>
      </c>
      <c r="D365" s="17" t="s">
        <v>497</v>
      </c>
      <c r="E365" s="16" t="s">
        <v>8</v>
      </c>
      <c r="F365" s="51" t="s">
        <v>23</v>
      </c>
      <c r="G365" s="71">
        <v>1</v>
      </c>
      <c r="H365" s="19">
        <v>49.99</v>
      </c>
      <c r="I365" s="19">
        <v>49.99</v>
      </c>
      <c r="J365" s="10">
        <v>50</v>
      </c>
      <c r="K365" s="75" t="s">
        <v>384</v>
      </c>
      <c r="L365" s="153">
        <v>5</v>
      </c>
      <c r="M365" s="75" t="s">
        <v>420</v>
      </c>
      <c r="N365" s="124"/>
      <c r="O365" s="84">
        <v>44.99</v>
      </c>
      <c r="P365" s="84">
        <v>27</v>
      </c>
      <c r="Q365" s="84">
        <v>44.99</v>
      </c>
      <c r="R365" s="22">
        <f t="shared" si="11"/>
        <v>33032</v>
      </c>
    </row>
    <row r="366" spans="1:18" s="14" customFormat="1" ht="30" x14ac:dyDescent="0.25">
      <c r="A366" s="71">
        <v>33033</v>
      </c>
      <c r="B366" s="16" t="s">
        <v>13</v>
      </c>
      <c r="C366" s="16" t="s">
        <v>57</v>
      </c>
      <c r="D366" s="17" t="s">
        <v>498</v>
      </c>
      <c r="E366" s="17" t="s">
        <v>452</v>
      </c>
      <c r="F366" s="51" t="s">
        <v>23</v>
      </c>
      <c r="G366" s="71">
        <v>2</v>
      </c>
      <c r="H366" s="19">
        <v>29.99</v>
      </c>
      <c r="I366" s="19">
        <v>29.99</v>
      </c>
      <c r="J366" s="10" t="s">
        <v>445</v>
      </c>
      <c r="K366" s="75" t="s">
        <v>384</v>
      </c>
      <c r="L366" s="153">
        <v>3</v>
      </c>
      <c r="M366" s="75" t="s">
        <v>420</v>
      </c>
      <c r="N366" s="124"/>
      <c r="O366" s="84">
        <v>24.99</v>
      </c>
      <c r="P366" s="84">
        <v>15.5</v>
      </c>
      <c r="Q366" s="84">
        <v>24.99</v>
      </c>
      <c r="R366" s="22">
        <f t="shared" si="11"/>
        <v>33033</v>
      </c>
    </row>
    <row r="367" spans="1:18" s="14" customFormat="1" x14ac:dyDescent="0.25">
      <c r="A367" s="71">
        <v>33034</v>
      </c>
      <c r="B367" s="16" t="s">
        <v>13</v>
      </c>
      <c r="C367" s="16" t="s">
        <v>57</v>
      </c>
      <c r="D367" s="16" t="s">
        <v>499</v>
      </c>
      <c r="E367" s="16" t="s">
        <v>11</v>
      </c>
      <c r="F367" s="51" t="s">
        <v>23</v>
      </c>
      <c r="G367" s="71">
        <v>1</v>
      </c>
      <c r="H367" s="19">
        <v>10.99</v>
      </c>
      <c r="I367" s="19">
        <v>10.99</v>
      </c>
      <c r="J367" s="10">
        <v>30</v>
      </c>
      <c r="K367" s="75" t="s">
        <v>76</v>
      </c>
      <c r="L367" s="153">
        <v>6</v>
      </c>
      <c r="M367" s="75" t="s">
        <v>420</v>
      </c>
      <c r="N367" s="124"/>
      <c r="O367" s="84">
        <v>9.99</v>
      </c>
      <c r="P367" s="84">
        <v>6.5</v>
      </c>
      <c r="Q367" s="84">
        <v>9.99</v>
      </c>
      <c r="R367" s="22">
        <f t="shared" si="11"/>
        <v>33034</v>
      </c>
    </row>
    <row r="368" spans="1:18" x14ac:dyDescent="0.25">
      <c r="A368" s="71">
        <v>33035</v>
      </c>
      <c r="B368" s="4" t="s">
        <v>13</v>
      </c>
      <c r="C368" s="16" t="s">
        <v>57</v>
      </c>
      <c r="D368" s="4" t="s">
        <v>500</v>
      </c>
      <c r="E368" s="16" t="s">
        <v>11</v>
      </c>
      <c r="F368" s="51" t="s">
        <v>23</v>
      </c>
      <c r="G368" s="71">
        <v>1</v>
      </c>
      <c r="H368" s="7">
        <v>19.989999999999998</v>
      </c>
      <c r="I368" s="19">
        <v>19.989999999999998</v>
      </c>
      <c r="J368" s="10">
        <v>30</v>
      </c>
      <c r="K368" s="75" t="s">
        <v>76</v>
      </c>
      <c r="L368" s="153">
        <v>5</v>
      </c>
      <c r="M368" s="75" t="s">
        <v>420</v>
      </c>
      <c r="N368" s="125" t="s">
        <v>1110</v>
      </c>
      <c r="O368" s="84"/>
      <c r="P368" s="84">
        <v>8</v>
      </c>
      <c r="Q368" s="84">
        <v>14.99</v>
      </c>
      <c r="R368" s="22">
        <f t="shared" si="11"/>
        <v>33035</v>
      </c>
    </row>
    <row r="369" spans="1:18" s="14" customFormat="1" x14ac:dyDescent="0.25">
      <c r="A369" s="71">
        <v>33036</v>
      </c>
      <c r="B369" s="16" t="s">
        <v>13</v>
      </c>
      <c r="C369" s="16" t="s">
        <v>63</v>
      </c>
      <c r="D369" s="55" t="s">
        <v>182</v>
      </c>
      <c r="E369" s="16" t="s">
        <v>48</v>
      </c>
      <c r="F369" s="16" t="s">
        <v>392</v>
      </c>
      <c r="G369" s="71">
        <v>1</v>
      </c>
      <c r="H369" s="19">
        <v>59.99</v>
      </c>
      <c r="I369" s="19">
        <v>59.99</v>
      </c>
      <c r="J369" s="10">
        <v>50</v>
      </c>
      <c r="K369" s="75" t="s">
        <v>384</v>
      </c>
      <c r="L369" s="153">
        <v>13</v>
      </c>
      <c r="M369" s="75" t="s">
        <v>420</v>
      </c>
      <c r="N369" s="124"/>
      <c r="O369" s="84"/>
      <c r="P369" s="84">
        <v>30</v>
      </c>
      <c r="Q369" s="84">
        <v>49.99</v>
      </c>
      <c r="R369" s="22">
        <f t="shared" si="11"/>
        <v>33036</v>
      </c>
    </row>
    <row r="370" spans="1:18" s="14" customFormat="1" x14ac:dyDescent="0.25">
      <c r="A370" s="16">
        <v>33037</v>
      </c>
      <c r="B370" s="16" t="s">
        <v>13</v>
      </c>
      <c r="C370" s="51" t="s">
        <v>56</v>
      </c>
      <c r="D370" s="16" t="s">
        <v>546</v>
      </c>
      <c r="E370" s="16"/>
      <c r="F370" s="16"/>
      <c r="G370" s="71">
        <v>3</v>
      </c>
      <c r="H370" s="19">
        <v>49.99</v>
      </c>
      <c r="I370" s="19"/>
      <c r="J370" s="10"/>
      <c r="K370" s="75"/>
      <c r="L370" s="153">
        <v>6</v>
      </c>
      <c r="M370" s="75"/>
      <c r="N370" s="125" t="s">
        <v>1110</v>
      </c>
      <c r="O370" s="84"/>
      <c r="P370" s="84">
        <v>27</v>
      </c>
      <c r="Q370" s="84">
        <v>44.99</v>
      </c>
      <c r="R370" s="22">
        <f t="shared" si="11"/>
        <v>33037</v>
      </c>
    </row>
    <row r="371" spans="1:18" s="14" customFormat="1" ht="30" x14ac:dyDescent="0.25">
      <c r="A371" s="16">
        <v>33038</v>
      </c>
      <c r="B371" s="16" t="s">
        <v>13</v>
      </c>
      <c r="C371" s="51" t="s">
        <v>56</v>
      </c>
      <c r="D371" s="17" t="s">
        <v>750</v>
      </c>
      <c r="E371" s="16" t="s">
        <v>42</v>
      </c>
      <c r="F371" s="51" t="s">
        <v>23</v>
      </c>
      <c r="G371" s="71">
        <v>1</v>
      </c>
      <c r="H371" s="19">
        <v>16.989999999999998</v>
      </c>
      <c r="I371" s="19"/>
      <c r="J371" s="50">
        <v>30</v>
      </c>
      <c r="K371" s="75" t="s">
        <v>76</v>
      </c>
      <c r="L371" s="153">
        <v>1.5</v>
      </c>
      <c r="M371" s="75"/>
      <c r="N371" s="125" t="s">
        <v>1110</v>
      </c>
      <c r="O371" s="84"/>
      <c r="P371" s="84">
        <v>9</v>
      </c>
      <c r="Q371" s="84">
        <v>14.99</v>
      </c>
      <c r="R371" s="22">
        <f t="shared" si="11"/>
        <v>33038</v>
      </c>
    </row>
    <row r="372" spans="1:18" s="14" customFormat="1" x14ac:dyDescent="0.25">
      <c r="A372" s="71">
        <v>33039</v>
      </c>
      <c r="B372" s="16" t="s">
        <v>13</v>
      </c>
      <c r="C372" s="16" t="s">
        <v>94</v>
      </c>
      <c r="D372" s="55" t="s">
        <v>183</v>
      </c>
      <c r="E372" s="16" t="s">
        <v>15</v>
      </c>
      <c r="F372" s="16" t="s">
        <v>23</v>
      </c>
      <c r="G372" s="71">
        <v>1</v>
      </c>
      <c r="H372" s="19">
        <v>37.99</v>
      </c>
      <c r="I372" s="19">
        <v>37.99</v>
      </c>
      <c r="J372" s="10">
        <v>50</v>
      </c>
      <c r="K372" s="75" t="s">
        <v>384</v>
      </c>
      <c r="L372" s="153">
        <v>10</v>
      </c>
      <c r="M372" s="75" t="s">
        <v>420</v>
      </c>
      <c r="N372" s="125" t="s">
        <v>1110</v>
      </c>
      <c r="O372" s="84"/>
      <c r="P372" s="84">
        <v>18</v>
      </c>
      <c r="Q372" s="84">
        <v>29.99</v>
      </c>
      <c r="R372" s="22">
        <f t="shared" si="11"/>
        <v>33039</v>
      </c>
    </row>
    <row r="373" spans="1:18" s="14" customFormat="1" ht="45" x14ac:dyDescent="0.25">
      <c r="A373" s="71">
        <v>33040</v>
      </c>
      <c r="B373" s="16" t="s">
        <v>13</v>
      </c>
      <c r="C373" s="16" t="s">
        <v>57</v>
      </c>
      <c r="D373" s="17" t="s">
        <v>533</v>
      </c>
      <c r="E373" s="16" t="s">
        <v>8</v>
      </c>
      <c r="F373" s="51" t="s">
        <v>23</v>
      </c>
      <c r="G373" s="71">
        <v>1</v>
      </c>
      <c r="H373" s="19">
        <v>10</v>
      </c>
      <c r="I373" s="19">
        <v>10</v>
      </c>
      <c r="J373" s="10">
        <v>30</v>
      </c>
      <c r="K373" s="75" t="s">
        <v>76</v>
      </c>
      <c r="L373" s="153">
        <v>5</v>
      </c>
      <c r="M373" s="75" t="s">
        <v>420</v>
      </c>
      <c r="N373" s="124"/>
      <c r="O373" s="84"/>
      <c r="P373" s="84"/>
      <c r="Q373" s="84">
        <v>10</v>
      </c>
      <c r="R373" s="22">
        <f t="shared" si="11"/>
        <v>33040</v>
      </c>
    </row>
    <row r="374" spans="1:18" s="14" customFormat="1" ht="30" x14ac:dyDescent="0.25">
      <c r="A374" s="71">
        <v>33041</v>
      </c>
      <c r="B374" s="16" t="s">
        <v>13</v>
      </c>
      <c r="C374" s="16" t="s">
        <v>74</v>
      </c>
      <c r="D374" s="17" t="s">
        <v>1107</v>
      </c>
      <c r="E374" s="16" t="s">
        <v>28</v>
      </c>
      <c r="F374" s="16" t="s">
        <v>420</v>
      </c>
      <c r="G374" s="71">
        <v>1</v>
      </c>
      <c r="H374" s="19">
        <v>10.99</v>
      </c>
      <c r="I374" s="19">
        <v>10.99</v>
      </c>
      <c r="J374" s="10">
        <v>30</v>
      </c>
      <c r="K374" s="75" t="s">
        <v>76</v>
      </c>
      <c r="L374" s="153">
        <v>2</v>
      </c>
      <c r="M374" s="75" t="s">
        <v>420</v>
      </c>
      <c r="N374" s="125" t="s">
        <v>1110</v>
      </c>
      <c r="O374" s="84"/>
      <c r="P374" s="84">
        <v>6.5</v>
      </c>
      <c r="Q374" s="84">
        <v>9.99</v>
      </c>
      <c r="R374" s="22">
        <f t="shared" si="11"/>
        <v>33041</v>
      </c>
    </row>
    <row r="375" spans="1:18" s="14" customFormat="1" x14ac:dyDescent="0.25">
      <c r="A375" s="71">
        <v>33042</v>
      </c>
      <c r="B375" s="16" t="s">
        <v>13</v>
      </c>
      <c r="C375" s="16" t="s">
        <v>57</v>
      </c>
      <c r="D375" s="16" t="s">
        <v>534</v>
      </c>
      <c r="E375" s="16" t="s">
        <v>11</v>
      </c>
      <c r="F375" s="51" t="s">
        <v>23</v>
      </c>
      <c r="G375" s="71">
        <v>1</v>
      </c>
      <c r="H375" s="19">
        <v>22.99</v>
      </c>
      <c r="I375" s="19">
        <v>22.99</v>
      </c>
      <c r="J375" s="10">
        <v>40</v>
      </c>
      <c r="K375" s="75" t="s">
        <v>76</v>
      </c>
      <c r="L375" s="153">
        <v>6</v>
      </c>
      <c r="M375" s="75" t="s">
        <v>420</v>
      </c>
      <c r="N375" s="124"/>
      <c r="O375" s="84"/>
      <c r="P375" s="84">
        <v>9</v>
      </c>
      <c r="Q375" s="84">
        <v>17.989999999999998</v>
      </c>
      <c r="R375" s="22">
        <f t="shared" si="11"/>
        <v>33042</v>
      </c>
    </row>
    <row r="376" spans="1:18" s="3" customFormat="1" x14ac:dyDescent="0.25">
      <c r="A376" s="71">
        <v>33043</v>
      </c>
      <c r="B376" s="4" t="s">
        <v>13</v>
      </c>
      <c r="C376" s="16" t="s">
        <v>91</v>
      </c>
      <c r="D376" s="4" t="s">
        <v>535</v>
      </c>
      <c r="E376" s="4" t="s">
        <v>30</v>
      </c>
      <c r="F376" s="51" t="s">
        <v>23</v>
      </c>
      <c r="G376" s="71">
        <v>3</v>
      </c>
      <c r="H376" s="7">
        <v>59.99</v>
      </c>
      <c r="I376" s="19">
        <v>59.99</v>
      </c>
      <c r="J376" s="10">
        <v>50</v>
      </c>
      <c r="K376" s="75" t="s">
        <v>384</v>
      </c>
      <c r="L376" s="153">
        <v>7</v>
      </c>
      <c r="M376" s="75" t="s">
        <v>420</v>
      </c>
      <c r="N376" s="124"/>
      <c r="O376" s="84"/>
      <c r="P376" s="84">
        <v>31.5</v>
      </c>
      <c r="Q376" s="84">
        <v>59.99</v>
      </c>
      <c r="R376" s="22">
        <f t="shared" si="11"/>
        <v>33043</v>
      </c>
    </row>
    <row r="377" spans="1:18" s="3" customFormat="1" x14ac:dyDescent="0.25">
      <c r="A377" s="71">
        <v>33044</v>
      </c>
      <c r="B377" s="4" t="s">
        <v>13</v>
      </c>
      <c r="C377" s="16" t="s">
        <v>91</v>
      </c>
      <c r="D377" s="55" t="s">
        <v>184</v>
      </c>
      <c r="E377" s="4" t="s">
        <v>42</v>
      </c>
      <c r="F377" s="51" t="s">
        <v>23</v>
      </c>
      <c r="G377" s="71">
        <v>1</v>
      </c>
      <c r="H377" s="7">
        <v>19.989999999999998</v>
      </c>
      <c r="I377" s="19">
        <v>19.989999999999998</v>
      </c>
      <c r="J377" s="10">
        <v>50</v>
      </c>
      <c r="K377" s="75" t="s">
        <v>76</v>
      </c>
      <c r="L377" s="153">
        <v>2</v>
      </c>
      <c r="M377" s="75" t="s">
        <v>420</v>
      </c>
      <c r="N377" s="124"/>
      <c r="O377" s="84"/>
      <c r="P377" s="84">
        <v>11.5</v>
      </c>
      <c r="Q377" s="84">
        <v>19.989999999999998</v>
      </c>
      <c r="R377" s="22">
        <f t="shared" si="11"/>
        <v>33044</v>
      </c>
    </row>
    <row r="378" spans="1:18" s="14" customFormat="1" x14ac:dyDescent="0.25">
      <c r="A378" s="16">
        <v>33045</v>
      </c>
      <c r="B378" s="16" t="s">
        <v>13</v>
      </c>
      <c r="C378" s="16"/>
      <c r="D378" s="16" t="s">
        <v>536</v>
      </c>
      <c r="E378" s="16"/>
      <c r="F378" s="16"/>
      <c r="G378" s="71">
        <v>1</v>
      </c>
      <c r="H378" s="19">
        <v>29.99</v>
      </c>
      <c r="I378" s="19"/>
      <c r="J378" s="10"/>
      <c r="K378" s="75" t="s">
        <v>1899</v>
      </c>
      <c r="L378" s="153"/>
      <c r="M378" s="75"/>
      <c r="N378" s="124"/>
      <c r="O378" s="84"/>
      <c r="P378" s="84">
        <v>14.5</v>
      </c>
      <c r="Q378" s="84">
        <v>24.99</v>
      </c>
      <c r="R378" s="22">
        <f t="shared" si="11"/>
        <v>33045</v>
      </c>
    </row>
    <row r="379" spans="1:18" s="14" customFormat="1" x14ac:dyDescent="0.25">
      <c r="A379" s="71">
        <v>33046</v>
      </c>
      <c r="B379" s="16" t="s">
        <v>13</v>
      </c>
      <c r="C379" s="16" t="s">
        <v>94</v>
      </c>
      <c r="D379" s="16" t="s">
        <v>537</v>
      </c>
      <c r="E379" s="16" t="s">
        <v>19</v>
      </c>
      <c r="F379" s="51" t="s">
        <v>23</v>
      </c>
      <c r="G379" s="71">
        <v>6</v>
      </c>
      <c r="H379" s="19">
        <v>34.99</v>
      </c>
      <c r="I379" s="19">
        <v>34.99</v>
      </c>
      <c r="J379" s="10" t="s">
        <v>420</v>
      </c>
      <c r="K379" s="75" t="s">
        <v>384</v>
      </c>
      <c r="L379" s="153">
        <v>5</v>
      </c>
      <c r="M379" s="75" t="s">
        <v>420</v>
      </c>
      <c r="N379" s="124"/>
      <c r="O379" s="84"/>
      <c r="P379" s="84">
        <v>18</v>
      </c>
      <c r="Q379" s="84">
        <v>29.99</v>
      </c>
      <c r="R379" s="22">
        <f t="shared" si="11"/>
        <v>33046</v>
      </c>
    </row>
    <row r="380" spans="1:18" s="14" customFormat="1" x14ac:dyDescent="0.25">
      <c r="A380" s="71">
        <v>33047</v>
      </c>
      <c r="B380" s="16" t="s">
        <v>13</v>
      </c>
      <c r="C380" s="16" t="s">
        <v>94</v>
      </c>
      <c r="D380" s="16" t="s">
        <v>538</v>
      </c>
      <c r="E380" s="16" t="s">
        <v>42</v>
      </c>
      <c r="F380" s="51" t="s">
        <v>23</v>
      </c>
      <c r="G380" s="71">
        <v>2</v>
      </c>
      <c r="H380" s="19">
        <v>11.99</v>
      </c>
      <c r="I380" s="19">
        <v>11.99</v>
      </c>
      <c r="J380" s="10" t="s">
        <v>420</v>
      </c>
      <c r="K380" s="75" t="s">
        <v>76</v>
      </c>
      <c r="L380" s="153">
        <v>1.5</v>
      </c>
      <c r="M380" s="75" t="s">
        <v>420</v>
      </c>
      <c r="N380" s="124"/>
      <c r="O380" s="84"/>
      <c r="P380" s="84">
        <v>6</v>
      </c>
      <c r="Q380" s="84">
        <v>9.99</v>
      </c>
      <c r="R380" s="22">
        <f t="shared" si="11"/>
        <v>33047</v>
      </c>
    </row>
    <row r="381" spans="1:18" s="14" customFormat="1" x14ac:dyDescent="0.25">
      <c r="A381" s="71">
        <v>33048</v>
      </c>
      <c r="B381" s="16" t="s">
        <v>13</v>
      </c>
      <c r="C381" s="16" t="s">
        <v>91</v>
      </c>
      <c r="D381" s="16" t="s">
        <v>539</v>
      </c>
      <c r="E381" s="16" t="s">
        <v>20</v>
      </c>
      <c r="F381" s="51" t="s">
        <v>23</v>
      </c>
      <c r="G381" s="71">
        <v>2</v>
      </c>
      <c r="H381" s="19">
        <v>12.99</v>
      </c>
      <c r="I381" s="19">
        <v>12.99</v>
      </c>
      <c r="J381" s="10">
        <v>30</v>
      </c>
      <c r="K381" s="75" t="s">
        <v>76</v>
      </c>
      <c r="L381" s="153">
        <v>2</v>
      </c>
      <c r="M381" s="75" t="s">
        <v>420</v>
      </c>
      <c r="N381" s="125" t="s">
        <v>1110</v>
      </c>
      <c r="O381" s="84"/>
      <c r="P381" s="84">
        <v>6.5</v>
      </c>
      <c r="Q381" s="84">
        <v>9.99</v>
      </c>
      <c r="R381" s="22">
        <f t="shared" si="11"/>
        <v>33048</v>
      </c>
    </row>
    <row r="382" spans="1:18" s="14" customFormat="1" x14ac:dyDescent="0.25">
      <c r="A382" s="71">
        <v>33049</v>
      </c>
      <c r="B382" s="16" t="s">
        <v>13</v>
      </c>
      <c r="C382" s="16" t="s">
        <v>94</v>
      </c>
      <c r="D382" s="16" t="s">
        <v>540</v>
      </c>
      <c r="E382" s="16" t="s">
        <v>44</v>
      </c>
      <c r="F382" s="51" t="s">
        <v>23</v>
      </c>
      <c r="G382" s="71">
        <v>1</v>
      </c>
      <c r="H382" s="19">
        <v>8.99</v>
      </c>
      <c r="I382" s="19">
        <v>8.99</v>
      </c>
      <c r="J382" s="10" t="s">
        <v>420</v>
      </c>
      <c r="K382" s="75" t="s">
        <v>76</v>
      </c>
      <c r="L382" s="153">
        <v>1</v>
      </c>
      <c r="M382" s="75" t="s">
        <v>420</v>
      </c>
      <c r="N382" s="125" t="s">
        <v>1110</v>
      </c>
      <c r="O382" s="84"/>
      <c r="P382" s="84">
        <v>6</v>
      </c>
      <c r="Q382" s="84">
        <v>7.99</v>
      </c>
      <c r="R382" s="22">
        <f t="shared" si="11"/>
        <v>33049</v>
      </c>
    </row>
    <row r="383" spans="1:18" s="14" customFormat="1" x14ac:dyDescent="0.25">
      <c r="A383" s="71">
        <v>33050</v>
      </c>
      <c r="B383" s="16" t="s">
        <v>13</v>
      </c>
      <c r="C383" s="16" t="s">
        <v>92</v>
      </c>
      <c r="D383" s="16" t="s">
        <v>541</v>
      </c>
      <c r="E383" s="16" t="s">
        <v>324</v>
      </c>
      <c r="F383" s="16" t="s">
        <v>392</v>
      </c>
      <c r="G383" s="71">
        <v>1</v>
      </c>
      <c r="H383" s="19"/>
      <c r="I383" s="19">
        <v>134.99</v>
      </c>
      <c r="J383" s="10">
        <v>120</v>
      </c>
      <c r="K383" s="75" t="s">
        <v>384</v>
      </c>
      <c r="L383" s="153">
        <v>19</v>
      </c>
      <c r="M383" s="75" t="s">
        <v>420</v>
      </c>
      <c r="N383" s="124"/>
      <c r="O383" s="84"/>
      <c r="P383" s="84"/>
      <c r="Q383" s="84"/>
      <c r="R383" s="22">
        <f t="shared" si="11"/>
        <v>33050</v>
      </c>
    </row>
    <row r="384" spans="1:18" s="14" customFormat="1" x14ac:dyDescent="0.25">
      <c r="A384" s="71">
        <v>33051</v>
      </c>
      <c r="B384" s="16" t="s">
        <v>13</v>
      </c>
      <c r="C384" s="16" t="s">
        <v>91</v>
      </c>
      <c r="D384" s="16" t="s">
        <v>542</v>
      </c>
      <c r="E384" s="16" t="s">
        <v>344</v>
      </c>
      <c r="F384" s="16" t="s">
        <v>420</v>
      </c>
      <c r="G384" s="71">
        <v>3</v>
      </c>
      <c r="H384" s="19">
        <v>24.99</v>
      </c>
      <c r="I384" s="19">
        <v>24.99</v>
      </c>
      <c r="J384" s="10" t="s">
        <v>406</v>
      </c>
      <c r="K384" s="75" t="s">
        <v>76</v>
      </c>
      <c r="L384" s="153">
        <v>2</v>
      </c>
      <c r="M384" s="75" t="s">
        <v>420</v>
      </c>
      <c r="N384" s="124"/>
      <c r="O384" s="84"/>
      <c r="P384" s="84">
        <v>11.5</v>
      </c>
      <c r="Q384" s="84">
        <v>19.989999999999998</v>
      </c>
      <c r="R384" s="22">
        <f t="shared" si="11"/>
        <v>33051</v>
      </c>
    </row>
    <row r="385" spans="1:18" s="14" customFormat="1" x14ac:dyDescent="0.25">
      <c r="A385" s="71">
        <v>33052</v>
      </c>
      <c r="B385" s="16" t="s">
        <v>13</v>
      </c>
      <c r="C385" s="16" t="s">
        <v>74</v>
      </c>
      <c r="D385" s="16" t="s">
        <v>543</v>
      </c>
      <c r="E385" s="16" t="s">
        <v>10</v>
      </c>
      <c r="F385" s="16" t="s">
        <v>420</v>
      </c>
      <c r="G385" s="71">
        <v>1</v>
      </c>
      <c r="H385" s="19">
        <v>8.99</v>
      </c>
      <c r="I385" s="19">
        <v>8.99</v>
      </c>
      <c r="J385" s="10">
        <v>30</v>
      </c>
      <c r="K385" s="75" t="s">
        <v>76</v>
      </c>
      <c r="L385" s="153">
        <v>2</v>
      </c>
      <c r="M385" s="75" t="s">
        <v>420</v>
      </c>
      <c r="N385" s="124"/>
      <c r="O385" s="84"/>
      <c r="P385" s="84">
        <v>5.5</v>
      </c>
      <c r="Q385" s="84">
        <v>8.99</v>
      </c>
      <c r="R385" s="22">
        <f t="shared" si="11"/>
        <v>33052</v>
      </c>
    </row>
    <row r="386" spans="1:18" s="3" customFormat="1" x14ac:dyDescent="0.25">
      <c r="A386" s="71">
        <v>33053</v>
      </c>
      <c r="B386" s="4" t="s">
        <v>13</v>
      </c>
      <c r="C386" s="16" t="s">
        <v>57</v>
      </c>
      <c r="D386" s="4" t="s">
        <v>544</v>
      </c>
      <c r="E386" s="4" t="s">
        <v>11</v>
      </c>
      <c r="F386" s="51" t="s">
        <v>23</v>
      </c>
      <c r="G386" s="71">
        <v>1</v>
      </c>
      <c r="H386" s="7">
        <v>19.989999999999998</v>
      </c>
      <c r="I386" s="19">
        <v>19.989999999999998</v>
      </c>
      <c r="J386" s="10">
        <v>30</v>
      </c>
      <c r="K386" s="75" t="s">
        <v>76</v>
      </c>
      <c r="L386" s="153">
        <v>5</v>
      </c>
      <c r="M386" s="75" t="s">
        <v>420</v>
      </c>
      <c r="N386" s="125" t="s">
        <v>1110</v>
      </c>
      <c r="O386" s="84"/>
      <c r="P386" s="84">
        <v>9</v>
      </c>
      <c r="Q386" s="84"/>
      <c r="R386" s="22">
        <f t="shared" si="11"/>
        <v>33053</v>
      </c>
    </row>
    <row r="387" spans="1:18" s="14" customFormat="1" ht="30" x14ac:dyDescent="0.25">
      <c r="A387" s="71">
        <v>33054</v>
      </c>
      <c r="B387" s="16" t="s">
        <v>13</v>
      </c>
      <c r="C387" s="16" t="s">
        <v>57</v>
      </c>
      <c r="D387" s="17" t="s">
        <v>545</v>
      </c>
      <c r="E387" s="16" t="s">
        <v>8</v>
      </c>
      <c r="F387" s="51" t="s">
        <v>23</v>
      </c>
      <c r="G387" s="71">
        <v>1</v>
      </c>
      <c r="H387" s="19">
        <v>10.99</v>
      </c>
      <c r="I387" s="19">
        <v>10.99</v>
      </c>
      <c r="J387" s="10">
        <v>30</v>
      </c>
      <c r="K387" s="75" t="s">
        <v>76</v>
      </c>
      <c r="L387" s="153">
        <v>6</v>
      </c>
      <c r="M387" s="75" t="s">
        <v>420</v>
      </c>
      <c r="N387" s="124"/>
      <c r="O387" s="84"/>
      <c r="P387" s="84"/>
      <c r="Q387" s="84"/>
      <c r="R387" s="22">
        <f t="shared" si="11"/>
        <v>33054</v>
      </c>
    </row>
    <row r="388" spans="1:18" s="14" customFormat="1" x14ac:dyDescent="0.25">
      <c r="A388" s="71">
        <v>33055</v>
      </c>
      <c r="B388" s="16" t="s">
        <v>13</v>
      </c>
      <c r="C388" s="16" t="s">
        <v>63</v>
      </c>
      <c r="D388" s="55" t="s">
        <v>185</v>
      </c>
      <c r="E388" s="16" t="s">
        <v>48</v>
      </c>
      <c r="F388" s="16" t="s">
        <v>23</v>
      </c>
      <c r="G388" s="71">
        <v>1</v>
      </c>
      <c r="H388" s="19">
        <v>54.99</v>
      </c>
      <c r="I388" s="19">
        <v>54.99</v>
      </c>
      <c r="J388" s="10">
        <v>50</v>
      </c>
      <c r="K388" s="75" t="s">
        <v>384</v>
      </c>
      <c r="L388" s="153">
        <v>11</v>
      </c>
      <c r="M388" s="75" t="s">
        <v>420</v>
      </c>
      <c r="N388" s="124"/>
      <c r="O388" s="84"/>
      <c r="P388" s="84"/>
      <c r="Q388" s="84"/>
      <c r="R388" s="22">
        <f t="shared" si="11"/>
        <v>33055</v>
      </c>
    </row>
    <row r="389" spans="1:18" s="3" customFormat="1" x14ac:dyDescent="0.25">
      <c r="A389" s="71">
        <v>33056</v>
      </c>
      <c r="B389" s="4" t="s">
        <v>13</v>
      </c>
      <c r="C389" s="16" t="s">
        <v>63</v>
      </c>
      <c r="D389" s="55" t="s">
        <v>186</v>
      </c>
      <c r="E389" s="4" t="s">
        <v>48</v>
      </c>
      <c r="F389" s="4" t="s">
        <v>23</v>
      </c>
      <c r="G389" s="71">
        <v>1</v>
      </c>
      <c r="H389" s="7">
        <v>59.99</v>
      </c>
      <c r="I389" s="19">
        <v>59.99</v>
      </c>
      <c r="J389" s="10">
        <v>50</v>
      </c>
      <c r="K389" s="75" t="s">
        <v>384</v>
      </c>
      <c r="L389" s="153">
        <v>8</v>
      </c>
      <c r="M389" s="75" t="s">
        <v>420</v>
      </c>
      <c r="N389" s="124"/>
      <c r="O389" s="84"/>
      <c r="P389" s="84"/>
      <c r="Q389" s="84"/>
      <c r="R389" s="22">
        <f t="shared" si="11"/>
        <v>33056</v>
      </c>
    </row>
    <row r="390" spans="1:18" s="14" customFormat="1" x14ac:dyDescent="0.25">
      <c r="A390" s="71">
        <v>33057</v>
      </c>
      <c r="B390" s="16" t="s">
        <v>13</v>
      </c>
      <c r="C390" s="16" t="s">
        <v>74</v>
      </c>
      <c r="D390" s="16" t="s">
        <v>532</v>
      </c>
      <c r="E390" s="16" t="s">
        <v>28</v>
      </c>
      <c r="F390" s="16" t="s">
        <v>420</v>
      </c>
      <c r="G390" s="71">
        <v>2</v>
      </c>
      <c r="H390" s="19">
        <v>44.99</v>
      </c>
      <c r="I390" s="19">
        <v>44.99</v>
      </c>
      <c r="J390" s="10" t="s">
        <v>406</v>
      </c>
      <c r="K390" s="75" t="s">
        <v>384</v>
      </c>
      <c r="L390" s="153">
        <v>5</v>
      </c>
      <c r="M390" s="75" t="s">
        <v>420</v>
      </c>
      <c r="N390" s="124"/>
      <c r="O390" s="84"/>
      <c r="P390" s="84"/>
      <c r="Q390" s="84"/>
      <c r="R390" s="22">
        <f t="shared" si="11"/>
        <v>33057</v>
      </c>
    </row>
    <row r="391" spans="1:18" s="14" customFormat="1" x14ac:dyDescent="0.25">
      <c r="A391" s="71">
        <v>33058</v>
      </c>
      <c r="B391" s="16" t="s">
        <v>13</v>
      </c>
      <c r="C391" s="16" t="s">
        <v>74</v>
      </c>
      <c r="D391" s="16" t="s">
        <v>501</v>
      </c>
      <c r="E391" s="16" t="s">
        <v>28</v>
      </c>
      <c r="F391" s="16" t="s">
        <v>420</v>
      </c>
      <c r="G391" s="71">
        <v>1</v>
      </c>
      <c r="H391" s="19">
        <v>14.99</v>
      </c>
      <c r="I391" s="19">
        <v>14.99</v>
      </c>
      <c r="J391" s="10">
        <v>30</v>
      </c>
      <c r="K391" s="75" t="s">
        <v>76</v>
      </c>
      <c r="L391" s="153">
        <v>3</v>
      </c>
      <c r="M391" s="75" t="s">
        <v>420</v>
      </c>
      <c r="N391" s="124"/>
      <c r="O391" s="84"/>
      <c r="P391" s="84">
        <v>8.5</v>
      </c>
      <c r="Q391" s="84"/>
      <c r="R391" s="22">
        <f t="shared" si="11"/>
        <v>33058</v>
      </c>
    </row>
    <row r="392" spans="1:18" s="14" customFormat="1" ht="30" x14ac:dyDescent="0.25">
      <c r="A392" s="71">
        <v>33059</v>
      </c>
      <c r="B392" s="16" t="s">
        <v>13</v>
      </c>
      <c r="C392" s="16" t="s">
        <v>91</v>
      </c>
      <c r="D392" s="17" t="s">
        <v>531</v>
      </c>
      <c r="E392" s="16" t="s">
        <v>29</v>
      </c>
      <c r="F392" s="51" t="s">
        <v>23</v>
      </c>
      <c r="G392" s="71">
        <v>3</v>
      </c>
      <c r="H392" s="19">
        <v>37.99</v>
      </c>
      <c r="I392" s="19">
        <v>37.99</v>
      </c>
      <c r="J392" s="10">
        <v>30</v>
      </c>
      <c r="K392" s="75" t="s">
        <v>76</v>
      </c>
      <c r="L392" s="153">
        <v>5</v>
      </c>
      <c r="M392" s="75" t="s">
        <v>420</v>
      </c>
      <c r="N392" s="124"/>
      <c r="O392" s="84"/>
      <c r="P392" s="84"/>
      <c r="Q392" s="84"/>
      <c r="R392" s="22">
        <f t="shared" si="11"/>
        <v>33059</v>
      </c>
    </row>
    <row r="393" spans="1:18" s="14" customFormat="1" x14ac:dyDescent="0.25">
      <c r="A393" s="71">
        <v>33060</v>
      </c>
      <c r="B393" s="16" t="s">
        <v>13</v>
      </c>
      <c r="C393" s="16" t="s">
        <v>74</v>
      </c>
      <c r="D393" s="16" t="s">
        <v>530</v>
      </c>
      <c r="E393" s="16" t="s">
        <v>10</v>
      </c>
      <c r="F393" s="16" t="s">
        <v>23</v>
      </c>
      <c r="G393" s="71">
        <v>1</v>
      </c>
      <c r="H393" s="19">
        <v>9.99</v>
      </c>
      <c r="I393" s="19">
        <v>9.99</v>
      </c>
      <c r="J393" s="10">
        <v>30</v>
      </c>
      <c r="K393" s="75" t="s">
        <v>76</v>
      </c>
      <c r="L393" s="153">
        <v>1</v>
      </c>
      <c r="M393" s="75" t="s">
        <v>420</v>
      </c>
      <c r="N393" s="125" t="s">
        <v>1110</v>
      </c>
      <c r="O393" s="84"/>
      <c r="P393" s="84"/>
      <c r="Q393" s="84"/>
      <c r="R393" s="22">
        <f t="shared" si="11"/>
        <v>33060</v>
      </c>
    </row>
    <row r="394" spans="1:18" s="3" customFormat="1" ht="30" x14ac:dyDescent="0.25">
      <c r="A394" s="71">
        <v>33061</v>
      </c>
      <c r="B394" s="4" t="s">
        <v>13</v>
      </c>
      <c r="C394" s="4" t="s">
        <v>74</v>
      </c>
      <c r="D394" s="17" t="s">
        <v>1895</v>
      </c>
      <c r="E394" s="4" t="s">
        <v>28</v>
      </c>
      <c r="F394" s="4" t="s">
        <v>23</v>
      </c>
      <c r="G394" s="71">
        <v>1</v>
      </c>
      <c r="H394" s="7">
        <v>27.99</v>
      </c>
      <c r="I394" s="19">
        <v>27.99</v>
      </c>
      <c r="J394" s="10">
        <v>50</v>
      </c>
      <c r="K394" s="75" t="s">
        <v>76</v>
      </c>
      <c r="L394" s="153">
        <v>4</v>
      </c>
      <c r="M394" s="75" t="s">
        <v>420</v>
      </c>
      <c r="N394" s="124"/>
      <c r="O394" s="84"/>
      <c r="P394" s="84"/>
      <c r="Q394" s="84"/>
      <c r="R394" s="22">
        <f t="shared" si="11"/>
        <v>33061</v>
      </c>
    </row>
    <row r="395" spans="1:18" s="14" customFormat="1" x14ac:dyDescent="0.25">
      <c r="A395" s="71">
        <v>33062</v>
      </c>
      <c r="B395" s="16" t="s">
        <v>13</v>
      </c>
      <c r="C395" s="16" t="s">
        <v>74</v>
      </c>
      <c r="D395" s="16" t="s">
        <v>506</v>
      </c>
      <c r="E395" s="16" t="s">
        <v>10</v>
      </c>
      <c r="F395" s="16" t="s">
        <v>420</v>
      </c>
      <c r="G395" s="71">
        <v>1</v>
      </c>
      <c r="H395" s="19">
        <v>12.99</v>
      </c>
      <c r="I395" s="19">
        <v>12.99</v>
      </c>
      <c r="J395" s="10">
        <v>30</v>
      </c>
      <c r="K395" s="75" t="s">
        <v>76</v>
      </c>
      <c r="L395" s="153">
        <v>2</v>
      </c>
      <c r="M395" s="75" t="s">
        <v>420</v>
      </c>
      <c r="N395" s="125" t="s">
        <v>1110</v>
      </c>
      <c r="O395" s="84"/>
      <c r="P395" s="84"/>
      <c r="Q395" s="84"/>
      <c r="R395" s="22">
        <f t="shared" si="11"/>
        <v>33062</v>
      </c>
    </row>
    <row r="396" spans="1:18" s="3" customFormat="1" ht="30" x14ac:dyDescent="0.25">
      <c r="A396" s="71" t="s">
        <v>468</v>
      </c>
      <c r="B396" s="4" t="s">
        <v>13</v>
      </c>
      <c r="C396" s="4" t="s">
        <v>63</v>
      </c>
      <c r="D396" s="17" t="s">
        <v>526</v>
      </c>
      <c r="E396" s="4" t="s">
        <v>15</v>
      </c>
      <c r="F396" s="4" t="s">
        <v>6</v>
      </c>
      <c r="G396" s="184" t="s">
        <v>21</v>
      </c>
      <c r="H396" s="7" t="s">
        <v>192</v>
      </c>
      <c r="I396" s="19">
        <v>34.99</v>
      </c>
      <c r="J396" s="10">
        <v>50</v>
      </c>
      <c r="K396" s="75" t="s">
        <v>384</v>
      </c>
      <c r="L396" s="153">
        <v>9</v>
      </c>
      <c r="M396" s="73" t="s">
        <v>420</v>
      </c>
      <c r="N396" s="125" t="s">
        <v>1110</v>
      </c>
      <c r="O396" s="84"/>
      <c r="P396" s="84"/>
      <c r="Q396" s="84"/>
      <c r="R396" s="22" t="str">
        <f t="shared" si="11"/>
        <v>33063a</v>
      </c>
    </row>
    <row r="397" spans="1:18" s="14" customFormat="1" ht="30" x14ac:dyDescent="0.25">
      <c r="A397" s="71" t="s">
        <v>469</v>
      </c>
      <c r="B397" s="16" t="s">
        <v>13</v>
      </c>
      <c r="C397" s="16" t="s">
        <v>63</v>
      </c>
      <c r="D397" s="17" t="s">
        <v>527</v>
      </c>
      <c r="E397" s="16" t="s">
        <v>15</v>
      </c>
      <c r="F397" s="16" t="s">
        <v>6</v>
      </c>
      <c r="G397" s="184" t="s">
        <v>21</v>
      </c>
      <c r="H397" s="19" t="s">
        <v>192</v>
      </c>
      <c r="I397" s="19">
        <v>34.99</v>
      </c>
      <c r="J397" s="10">
        <v>50</v>
      </c>
      <c r="K397" s="75" t="s">
        <v>384</v>
      </c>
      <c r="L397" s="153">
        <v>9</v>
      </c>
      <c r="M397" s="73" t="s">
        <v>420</v>
      </c>
      <c r="N397" s="125" t="s">
        <v>1110</v>
      </c>
      <c r="O397" s="84"/>
      <c r="P397" s="84"/>
      <c r="Q397" s="84"/>
      <c r="R397" s="22" t="str">
        <f t="shared" si="11"/>
        <v>33063b</v>
      </c>
    </row>
    <row r="398" spans="1:18" s="14" customFormat="1" ht="30" x14ac:dyDescent="0.25">
      <c r="A398" s="71" t="s">
        <v>470</v>
      </c>
      <c r="B398" s="16" t="s">
        <v>13</v>
      </c>
      <c r="C398" s="16" t="s">
        <v>63</v>
      </c>
      <c r="D398" s="17" t="s">
        <v>528</v>
      </c>
      <c r="E398" s="16" t="s">
        <v>15</v>
      </c>
      <c r="F398" s="16" t="s">
        <v>6</v>
      </c>
      <c r="G398" s="184" t="s">
        <v>21</v>
      </c>
      <c r="H398" s="19" t="s">
        <v>192</v>
      </c>
      <c r="I398" s="19">
        <v>34.99</v>
      </c>
      <c r="J398" s="10">
        <v>50</v>
      </c>
      <c r="K398" s="75" t="s">
        <v>384</v>
      </c>
      <c r="L398" s="153">
        <v>7</v>
      </c>
      <c r="M398" s="73" t="s">
        <v>420</v>
      </c>
      <c r="N398" s="125" t="s">
        <v>1110</v>
      </c>
      <c r="O398" s="84"/>
      <c r="P398" s="84"/>
      <c r="Q398" s="84"/>
      <c r="R398" s="22" t="str">
        <f t="shared" ref="R398:R461" si="12">A398</f>
        <v>33063c</v>
      </c>
    </row>
    <row r="399" spans="1:18" s="14" customFormat="1" ht="30" x14ac:dyDescent="0.25">
      <c r="A399" s="71" t="s">
        <v>471</v>
      </c>
      <c r="B399" s="16" t="s">
        <v>13</v>
      </c>
      <c r="C399" s="16" t="s">
        <v>63</v>
      </c>
      <c r="D399" s="17" t="s">
        <v>529</v>
      </c>
      <c r="E399" s="16" t="s">
        <v>15</v>
      </c>
      <c r="F399" s="16" t="s">
        <v>6</v>
      </c>
      <c r="G399" s="184" t="s">
        <v>21</v>
      </c>
      <c r="H399" s="19" t="s">
        <v>192</v>
      </c>
      <c r="I399" s="19">
        <v>34.99</v>
      </c>
      <c r="J399" s="10">
        <v>50</v>
      </c>
      <c r="K399" s="75" t="s">
        <v>384</v>
      </c>
      <c r="L399" s="153">
        <v>7</v>
      </c>
      <c r="M399" s="73" t="s">
        <v>420</v>
      </c>
      <c r="N399" s="125" t="s">
        <v>1110</v>
      </c>
      <c r="O399" s="84"/>
      <c r="P399" s="84"/>
      <c r="Q399" s="84"/>
      <c r="R399" s="22" t="str">
        <f t="shared" si="12"/>
        <v>33063d</v>
      </c>
    </row>
    <row r="400" spans="1:18" s="14" customFormat="1" ht="45" x14ac:dyDescent="0.25">
      <c r="A400" s="71">
        <v>33064</v>
      </c>
      <c r="B400" s="16" t="s">
        <v>13</v>
      </c>
      <c r="C400" s="16" t="s">
        <v>88</v>
      </c>
      <c r="D400" s="16" t="s">
        <v>504</v>
      </c>
      <c r="E400" s="22" t="s">
        <v>778</v>
      </c>
      <c r="F400" s="16" t="s">
        <v>6</v>
      </c>
      <c r="G400" s="182">
        <v>3</v>
      </c>
      <c r="H400" s="20"/>
      <c r="I400" s="20">
        <v>49.99</v>
      </c>
      <c r="J400" s="11" t="s">
        <v>406</v>
      </c>
      <c r="K400" s="73" t="s">
        <v>976</v>
      </c>
      <c r="L400" s="153">
        <v>11</v>
      </c>
      <c r="M400" s="73" t="s">
        <v>1695</v>
      </c>
      <c r="N400" s="125" t="s">
        <v>1110</v>
      </c>
      <c r="O400" s="85"/>
      <c r="P400" s="85"/>
      <c r="Q400" s="85"/>
      <c r="R400" s="22">
        <f t="shared" si="12"/>
        <v>33064</v>
      </c>
    </row>
    <row r="401" spans="1:18" s="14" customFormat="1" ht="30" x14ac:dyDescent="0.25">
      <c r="A401" s="71">
        <v>33065</v>
      </c>
      <c r="B401" s="16" t="s">
        <v>13</v>
      </c>
      <c r="C401" s="16" t="s">
        <v>57</v>
      </c>
      <c r="D401" s="17" t="s">
        <v>503</v>
      </c>
      <c r="E401" s="16" t="s">
        <v>8</v>
      </c>
      <c r="F401" s="51" t="s">
        <v>23</v>
      </c>
      <c r="G401" s="182">
        <v>1</v>
      </c>
      <c r="H401" s="20">
        <v>11.99</v>
      </c>
      <c r="I401" s="20">
        <v>11.99</v>
      </c>
      <c r="J401" s="11">
        <v>30</v>
      </c>
      <c r="K401" s="73" t="s">
        <v>76</v>
      </c>
      <c r="L401" s="152">
        <v>6</v>
      </c>
      <c r="M401" s="73" t="s">
        <v>420</v>
      </c>
      <c r="N401" s="125"/>
      <c r="O401" s="85"/>
      <c r="P401" s="85"/>
      <c r="Q401" s="85"/>
      <c r="R401" s="22">
        <f t="shared" si="12"/>
        <v>33065</v>
      </c>
    </row>
    <row r="402" spans="1:18" s="3" customFormat="1" x14ac:dyDescent="0.25">
      <c r="A402" s="71">
        <v>33066</v>
      </c>
      <c r="B402" s="4" t="s">
        <v>13</v>
      </c>
      <c r="C402" s="16" t="s">
        <v>57</v>
      </c>
      <c r="D402" s="4" t="s">
        <v>505</v>
      </c>
      <c r="E402" s="4" t="s">
        <v>8</v>
      </c>
      <c r="F402" s="51" t="s">
        <v>23</v>
      </c>
      <c r="G402" s="71">
        <v>1</v>
      </c>
      <c r="H402" s="7"/>
      <c r="I402" s="19">
        <v>9.99</v>
      </c>
      <c r="J402" s="10">
        <v>30</v>
      </c>
      <c r="K402" s="75" t="s">
        <v>76</v>
      </c>
      <c r="L402" s="153">
        <v>6</v>
      </c>
      <c r="M402" s="75" t="s">
        <v>420</v>
      </c>
      <c r="N402" s="124"/>
      <c r="O402" s="84"/>
      <c r="P402" s="84"/>
      <c r="Q402" s="84"/>
      <c r="R402" s="22">
        <f t="shared" si="12"/>
        <v>33066</v>
      </c>
    </row>
    <row r="403" spans="1:18" s="14" customFormat="1" x14ac:dyDescent="0.25">
      <c r="A403" s="71">
        <v>33067</v>
      </c>
      <c r="B403" s="16" t="s">
        <v>13</v>
      </c>
      <c r="C403" s="16" t="s">
        <v>91</v>
      </c>
      <c r="D403" s="16" t="s">
        <v>525</v>
      </c>
      <c r="E403" s="16" t="s">
        <v>19</v>
      </c>
      <c r="F403" s="16" t="s">
        <v>6</v>
      </c>
      <c r="G403" s="71">
        <v>5</v>
      </c>
      <c r="H403" s="19"/>
      <c r="I403" s="19">
        <v>44.99</v>
      </c>
      <c r="J403" s="10">
        <v>40</v>
      </c>
      <c r="K403" s="75" t="s">
        <v>384</v>
      </c>
      <c r="L403" s="153">
        <v>11</v>
      </c>
      <c r="M403" s="75" t="s">
        <v>1742</v>
      </c>
      <c r="N403" s="125" t="s">
        <v>1110</v>
      </c>
      <c r="O403" s="84"/>
      <c r="P403" s="84"/>
      <c r="Q403" s="84"/>
      <c r="R403" s="22">
        <f t="shared" si="12"/>
        <v>33067</v>
      </c>
    </row>
    <row r="404" spans="1:18" s="14" customFormat="1" x14ac:dyDescent="0.25">
      <c r="A404" s="71">
        <v>33068</v>
      </c>
      <c r="B404" s="16" t="s">
        <v>13</v>
      </c>
      <c r="C404" s="16" t="s">
        <v>94</v>
      </c>
      <c r="D404" s="55" t="s">
        <v>440</v>
      </c>
      <c r="E404" s="16" t="s">
        <v>19</v>
      </c>
      <c r="F404" s="51" t="s">
        <v>23</v>
      </c>
      <c r="G404" s="71">
        <v>10</v>
      </c>
      <c r="H404" s="19"/>
      <c r="I404" s="19">
        <v>49.99</v>
      </c>
      <c r="J404" s="10">
        <v>30</v>
      </c>
      <c r="K404" s="75" t="s">
        <v>384</v>
      </c>
      <c r="L404" s="153">
        <v>8</v>
      </c>
      <c r="M404" s="73" t="s">
        <v>420</v>
      </c>
      <c r="N404" s="124"/>
      <c r="O404" s="84"/>
      <c r="P404" s="84"/>
      <c r="Q404" s="84"/>
      <c r="R404" s="22">
        <f t="shared" si="12"/>
        <v>33068</v>
      </c>
    </row>
    <row r="405" spans="1:18" s="14" customFormat="1" x14ac:dyDescent="0.25">
      <c r="A405" s="71">
        <v>33069</v>
      </c>
      <c r="B405" s="16" t="s">
        <v>13</v>
      </c>
      <c r="C405" s="16" t="s">
        <v>91</v>
      </c>
      <c r="D405" s="16" t="s">
        <v>772</v>
      </c>
      <c r="E405" s="16" t="s">
        <v>44</v>
      </c>
      <c r="F405" s="16" t="s">
        <v>420</v>
      </c>
      <c r="G405" s="71">
        <v>1</v>
      </c>
      <c r="H405" s="19"/>
      <c r="I405" s="19">
        <v>10.99</v>
      </c>
      <c r="J405" s="10">
        <v>30</v>
      </c>
      <c r="K405" s="75" t="s">
        <v>76</v>
      </c>
      <c r="L405" s="153">
        <v>1</v>
      </c>
      <c r="M405" s="75" t="s">
        <v>1875</v>
      </c>
      <c r="N405" s="124"/>
      <c r="O405" s="84"/>
      <c r="P405" s="84"/>
      <c r="Q405" s="84"/>
      <c r="R405" s="22">
        <f t="shared" si="12"/>
        <v>33069</v>
      </c>
    </row>
    <row r="406" spans="1:18" s="3" customFormat="1" x14ac:dyDescent="0.25">
      <c r="A406" s="71">
        <v>33070</v>
      </c>
      <c r="B406" s="4" t="s">
        <v>13</v>
      </c>
      <c r="C406" s="16" t="s">
        <v>91</v>
      </c>
      <c r="D406" s="4" t="s">
        <v>773</v>
      </c>
      <c r="E406" s="4" t="s">
        <v>20</v>
      </c>
      <c r="F406" s="4" t="s">
        <v>420</v>
      </c>
      <c r="G406" s="71">
        <v>1</v>
      </c>
      <c r="H406" s="7"/>
      <c r="I406" s="19">
        <v>9.99</v>
      </c>
      <c r="J406" s="10">
        <v>30</v>
      </c>
      <c r="K406" s="75" t="s">
        <v>76</v>
      </c>
      <c r="L406" s="153">
        <v>2</v>
      </c>
      <c r="M406" s="75" t="s">
        <v>420</v>
      </c>
      <c r="N406" s="124"/>
      <c r="O406" s="84"/>
      <c r="P406" s="84"/>
      <c r="Q406" s="84"/>
      <c r="R406" s="22">
        <f t="shared" si="12"/>
        <v>33070</v>
      </c>
    </row>
    <row r="407" spans="1:18" s="14" customFormat="1" x14ac:dyDescent="0.25">
      <c r="A407" s="71">
        <v>33071</v>
      </c>
      <c r="B407" s="16" t="s">
        <v>13</v>
      </c>
      <c r="C407" s="16" t="s">
        <v>74</v>
      </c>
      <c r="D407" s="55" t="s">
        <v>348</v>
      </c>
      <c r="E407" s="16" t="s">
        <v>10</v>
      </c>
      <c r="F407" s="51" t="s">
        <v>23</v>
      </c>
      <c r="G407" s="71">
        <v>1</v>
      </c>
      <c r="H407" s="19"/>
      <c r="I407" s="19">
        <v>9.99</v>
      </c>
      <c r="J407" s="10">
        <v>30</v>
      </c>
      <c r="K407" s="75" t="s">
        <v>76</v>
      </c>
      <c r="L407" s="153">
        <v>2</v>
      </c>
      <c r="M407" s="75" t="s">
        <v>420</v>
      </c>
      <c r="N407" s="124"/>
      <c r="O407" s="84"/>
      <c r="P407" s="84"/>
      <c r="Q407" s="84"/>
      <c r="R407" s="22">
        <f t="shared" si="12"/>
        <v>33071</v>
      </c>
    </row>
    <row r="408" spans="1:18" s="14" customFormat="1" ht="30" x14ac:dyDescent="0.25">
      <c r="A408" s="71">
        <v>33072</v>
      </c>
      <c r="B408" s="16" t="s">
        <v>13</v>
      </c>
      <c r="C408" s="16" t="s">
        <v>57</v>
      </c>
      <c r="D408" s="17" t="s">
        <v>502</v>
      </c>
      <c r="E408" s="16" t="s">
        <v>8</v>
      </c>
      <c r="F408" s="51" t="s">
        <v>23</v>
      </c>
      <c r="G408" s="71">
        <v>1</v>
      </c>
      <c r="H408" s="19">
        <v>16.989999999999998</v>
      </c>
      <c r="I408" s="19">
        <v>16.989999999999998</v>
      </c>
      <c r="J408" s="10">
        <v>40</v>
      </c>
      <c r="K408" s="75" t="s">
        <v>76</v>
      </c>
      <c r="L408" s="153">
        <v>6</v>
      </c>
      <c r="M408" s="75" t="s">
        <v>420</v>
      </c>
      <c r="N408" s="125" t="s">
        <v>1110</v>
      </c>
      <c r="O408" s="84"/>
      <c r="P408" s="84"/>
      <c r="Q408" s="84"/>
      <c r="R408" s="22">
        <f t="shared" si="12"/>
        <v>33072</v>
      </c>
    </row>
    <row r="409" spans="1:18" s="3" customFormat="1" ht="30" x14ac:dyDescent="0.25">
      <c r="A409" s="71" t="s">
        <v>472</v>
      </c>
      <c r="B409" s="4" t="s">
        <v>13</v>
      </c>
      <c r="C409" s="16" t="s">
        <v>63</v>
      </c>
      <c r="D409" s="17" t="s">
        <v>522</v>
      </c>
      <c r="E409" s="4" t="s">
        <v>15</v>
      </c>
      <c r="F409" s="4" t="s">
        <v>6</v>
      </c>
      <c r="G409" s="71" t="s">
        <v>22</v>
      </c>
      <c r="H409" s="7"/>
      <c r="I409" s="19">
        <v>34.99</v>
      </c>
      <c r="J409" s="10">
        <v>50</v>
      </c>
      <c r="K409" s="73" t="s">
        <v>384</v>
      </c>
      <c r="L409" s="152">
        <v>9</v>
      </c>
      <c r="M409" s="73" t="s">
        <v>1889</v>
      </c>
      <c r="N409" s="125"/>
      <c r="O409" s="85"/>
      <c r="P409" s="85"/>
      <c r="Q409" s="85"/>
      <c r="R409" s="22" t="str">
        <f t="shared" si="12"/>
        <v>33073a</v>
      </c>
    </row>
    <row r="410" spans="1:18" s="14" customFormat="1" ht="30" x14ac:dyDescent="0.25">
      <c r="A410" s="71" t="s">
        <v>473</v>
      </c>
      <c r="B410" s="16" t="s">
        <v>13</v>
      </c>
      <c r="C410" s="16" t="s">
        <v>63</v>
      </c>
      <c r="D410" s="17" t="s">
        <v>521</v>
      </c>
      <c r="E410" s="16" t="s">
        <v>15</v>
      </c>
      <c r="F410" s="16" t="s">
        <v>6</v>
      </c>
      <c r="G410" s="71" t="s">
        <v>22</v>
      </c>
      <c r="H410" s="19"/>
      <c r="I410" s="19">
        <v>34.99</v>
      </c>
      <c r="J410" s="10">
        <v>50</v>
      </c>
      <c r="K410" s="73" t="s">
        <v>475</v>
      </c>
      <c r="L410" s="152">
        <v>9</v>
      </c>
      <c r="M410" s="73" t="s">
        <v>1889</v>
      </c>
      <c r="N410" s="125"/>
      <c r="O410" s="85"/>
      <c r="P410" s="85"/>
      <c r="Q410" s="85"/>
      <c r="R410" s="22" t="str">
        <f t="shared" si="12"/>
        <v>33073b</v>
      </c>
    </row>
    <row r="411" spans="1:18" s="14" customFormat="1" ht="30" x14ac:dyDescent="0.25">
      <c r="A411" s="71" t="s">
        <v>474</v>
      </c>
      <c r="B411" s="16" t="s">
        <v>13</v>
      </c>
      <c r="C411" s="16" t="s">
        <v>63</v>
      </c>
      <c r="D411" s="17" t="s">
        <v>520</v>
      </c>
      <c r="E411" s="16" t="s">
        <v>15</v>
      </c>
      <c r="F411" s="16" t="s">
        <v>6</v>
      </c>
      <c r="G411" s="71" t="s">
        <v>22</v>
      </c>
      <c r="H411" s="19"/>
      <c r="I411" s="19">
        <v>34.99</v>
      </c>
      <c r="J411" s="10">
        <v>50</v>
      </c>
      <c r="K411" s="73" t="s">
        <v>476</v>
      </c>
      <c r="L411" s="152">
        <v>10</v>
      </c>
      <c r="M411" s="73" t="s">
        <v>1889</v>
      </c>
      <c r="N411" s="125"/>
      <c r="O411" s="85"/>
      <c r="P411" s="85"/>
      <c r="Q411" s="85"/>
      <c r="R411" s="22" t="str">
        <f t="shared" si="12"/>
        <v>33073c</v>
      </c>
    </row>
    <row r="412" spans="1:18" s="14" customFormat="1" x14ac:dyDescent="0.25">
      <c r="A412" s="71">
        <v>33074</v>
      </c>
      <c r="B412" s="16" t="s">
        <v>13</v>
      </c>
      <c r="C412" s="16" t="s">
        <v>91</v>
      </c>
      <c r="D412" s="16" t="s">
        <v>519</v>
      </c>
      <c r="E412" s="16" t="s">
        <v>19</v>
      </c>
      <c r="F412" s="16" t="s">
        <v>420</v>
      </c>
      <c r="G412" s="71">
        <v>2</v>
      </c>
      <c r="H412" s="19"/>
      <c r="I412" s="19">
        <v>13.99</v>
      </c>
      <c r="J412" s="10">
        <v>30</v>
      </c>
      <c r="K412" s="75" t="s">
        <v>76</v>
      </c>
      <c r="L412" s="153">
        <v>3</v>
      </c>
      <c r="M412" s="75" t="s">
        <v>1803</v>
      </c>
      <c r="N412" s="124"/>
      <c r="O412" s="84"/>
      <c r="P412" s="84"/>
      <c r="Q412" s="84"/>
      <c r="R412" s="22">
        <f t="shared" si="12"/>
        <v>33074</v>
      </c>
    </row>
    <row r="413" spans="1:18" s="14" customFormat="1" x14ac:dyDescent="0.25">
      <c r="A413" s="16">
        <v>33075</v>
      </c>
      <c r="B413" s="16"/>
      <c r="C413" s="16"/>
      <c r="D413" s="16"/>
      <c r="E413" s="16"/>
      <c r="F413" s="16"/>
      <c r="G413" s="16"/>
      <c r="H413" s="19"/>
      <c r="I413" s="19"/>
      <c r="J413" s="10"/>
      <c r="K413" s="75"/>
      <c r="L413" s="153"/>
      <c r="M413" s="75"/>
      <c r="N413" s="124"/>
      <c r="O413" s="84"/>
      <c r="P413" s="84"/>
      <c r="Q413" s="84"/>
      <c r="R413" s="22">
        <f t="shared" si="12"/>
        <v>33075</v>
      </c>
    </row>
    <row r="414" spans="1:18" s="14" customFormat="1" ht="30" x14ac:dyDescent="0.25">
      <c r="A414" s="71">
        <v>33076</v>
      </c>
      <c r="B414" s="16" t="s">
        <v>13</v>
      </c>
      <c r="C414" s="16" t="s">
        <v>91</v>
      </c>
      <c r="D414" s="16" t="s">
        <v>518</v>
      </c>
      <c r="E414" s="16" t="s">
        <v>19</v>
      </c>
      <c r="F414" s="17" t="s">
        <v>633</v>
      </c>
      <c r="G414" s="71">
        <v>5</v>
      </c>
      <c r="H414" s="19"/>
      <c r="I414" s="19">
        <v>59.99</v>
      </c>
      <c r="J414" s="10">
        <v>50</v>
      </c>
      <c r="K414" s="75" t="s">
        <v>384</v>
      </c>
      <c r="L414" s="153">
        <v>9</v>
      </c>
      <c r="M414" s="75" t="s">
        <v>1828</v>
      </c>
      <c r="N414" s="124"/>
      <c r="O414" s="84"/>
      <c r="P414" s="84"/>
      <c r="Q414" s="84"/>
      <c r="R414" s="22">
        <f t="shared" si="12"/>
        <v>33076</v>
      </c>
    </row>
    <row r="415" spans="1:18" s="14" customFormat="1" ht="30" x14ac:dyDescent="0.25">
      <c r="A415" s="71">
        <v>33077</v>
      </c>
      <c r="B415" s="16" t="s">
        <v>13</v>
      </c>
      <c r="C415" s="17" t="s">
        <v>391</v>
      </c>
      <c r="D415" s="16" t="s">
        <v>523</v>
      </c>
      <c r="E415" s="16" t="s">
        <v>327</v>
      </c>
      <c r="F415" s="16" t="s">
        <v>420</v>
      </c>
      <c r="G415" s="71">
        <v>1</v>
      </c>
      <c r="H415" s="19"/>
      <c r="I415" s="19">
        <v>84.99</v>
      </c>
      <c r="J415" s="10">
        <v>120</v>
      </c>
      <c r="K415" s="75" t="s">
        <v>384</v>
      </c>
      <c r="L415" s="153">
        <v>9</v>
      </c>
      <c r="M415" s="75" t="s">
        <v>1898</v>
      </c>
      <c r="N415" s="124"/>
      <c r="O415" s="84"/>
      <c r="P415" s="84"/>
      <c r="Q415" s="84"/>
      <c r="R415" s="22">
        <f t="shared" si="12"/>
        <v>33077</v>
      </c>
    </row>
    <row r="416" spans="1:18" s="3" customFormat="1" x14ac:dyDescent="0.25">
      <c r="A416" s="71">
        <v>33078</v>
      </c>
      <c r="B416" s="4" t="s">
        <v>13</v>
      </c>
      <c r="C416" s="16" t="s">
        <v>91</v>
      </c>
      <c r="D416" s="4" t="s">
        <v>524</v>
      </c>
      <c r="E416" s="4" t="s">
        <v>40</v>
      </c>
      <c r="F416" s="4" t="s">
        <v>420</v>
      </c>
      <c r="G416" s="71">
        <v>1</v>
      </c>
      <c r="H416" s="7"/>
      <c r="I416" s="19">
        <v>11.99</v>
      </c>
      <c r="J416" s="10">
        <v>30</v>
      </c>
      <c r="K416" s="75" t="s">
        <v>76</v>
      </c>
      <c r="L416" s="153">
        <v>2</v>
      </c>
      <c r="M416" s="75" t="s">
        <v>420</v>
      </c>
      <c r="N416" s="124"/>
      <c r="O416" s="84"/>
      <c r="P416" s="84"/>
      <c r="Q416" s="84"/>
      <c r="R416" s="22">
        <f t="shared" si="12"/>
        <v>33078</v>
      </c>
    </row>
    <row r="417" spans="1:18" s="14" customFormat="1" x14ac:dyDescent="0.25">
      <c r="A417" s="16">
        <v>33079</v>
      </c>
      <c r="B417" s="16"/>
      <c r="C417" s="16"/>
      <c r="D417" s="16"/>
      <c r="E417" s="16"/>
      <c r="F417" s="16"/>
      <c r="G417" s="16"/>
      <c r="H417" s="19"/>
      <c r="I417" s="19"/>
      <c r="J417" s="10"/>
      <c r="K417" s="75"/>
      <c r="L417" s="153"/>
      <c r="M417" s="75"/>
      <c r="N417" s="124"/>
      <c r="O417" s="84"/>
      <c r="P417" s="84"/>
      <c r="Q417" s="84"/>
      <c r="R417" s="22">
        <f t="shared" si="12"/>
        <v>33079</v>
      </c>
    </row>
    <row r="418" spans="1:18" s="14" customFormat="1" x14ac:dyDescent="0.25">
      <c r="A418" s="16">
        <v>33080</v>
      </c>
      <c r="B418" s="16"/>
      <c r="C418" s="16"/>
      <c r="D418" s="16"/>
      <c r="E418" s="16"/>
      <c r="F418" s="16"/>
      <c r="G418" s="16"/>
      <c r="H418" s="19"/>
      <c r="I418" s="19"/>
      <c r="J418" s="10"/>
      <c r="K418" s="75"/>
      <c r="L418" s="153"/>
      <c r="M418" s="75"/>
      <c r="N418" s="124"/>
      <c r="O418" s="84"/>
      <c r="P418" s="84"/>
      <c r="Q418" s="84"/>
      <c r="R418" s="22">
        <f t="shared" si="12"/>
        <v>33080</v>
      </c>
    </row>
    <row r="419" spans="1:18" s="14" customFormat="1" x14ac:dyDescent="0.25">
      <c r="A419" s="71">
        <v>33081</v>
      </c>
      <c r="B419" s="16" t="s">
        <v>13</v>
      </c>
      <c r="C419" s="16" t="s">
        <v>91</v>
      </c>
      <c r="D419" s="55" t="s">
        <v>349</v>
      </c>
      <c r="E419" s="16" t="s">
        <v>20</v>
      </c>
      <c r="F419" s="16" t="s">
        <v>420</v>
      </c>
      <c r="G419" s="71">
        <v>1</v>
      </c>
      <c r="H419" s="19"/>
      <c r="I419" s="19">
        <v>21.99</v>
      </c>
      <c r="J419" s="10">
        <v>40</v>
      </c>
      <c r="K419" s="75" t="s">
        <v>76</v>
      </c>
      <c r="L419" s="153">
        <v>2</v>
      </c>
      <c r="M419" s="75" t="s">
        <v>1803</v>
      </c>
      <c r="N419" s="124"/>
      <c r="O419" s="84"/>
      <c r="P419" s="84"/>
      <c r="Q419" s="84"/>
      <c r="R419" s="22">
        <f t="shared" si="12"/>
        <v>33081</v>
      </c>
    </row>
    <row r="420" spans="1:18" s="14" customFormat="1" ht="30" x14ac:dyDescent="0.25">
      <c r="A420" s="71">
        <v>33082</v>
      </c>
      <c r="B420" s="16" t="s">
        <v>13</v>
      </c>
      <c r="C420" s="16" t="s">
        <v>63</v>
      </c>
      <c r="D420" s="16" t="s">
        <v>517</v>
      </c>
      <c r="E420" s="16" t="s">
        <v>328</v>
      </c>
      <c r="F420" s="16" t="s">
        <v>23</v>
      </c>
      <c r="G420" s="71">
        <v>1</v>
      </c>
      <c r="H420" s="19"/>
      <c r="I420" s="19">
        <v>9.99</v>
      </c>
      <c r="J420" s="10">
        <v>50</v>
      </c>
      <c r="K420" s="73" t="s">
        <v>478</v>
      </c>
      <c r="L420" s="152">
        <v>10</v>
      </c>
      <c r="M420" s="73" t="s">
        <v>1481</v>
      </c>
      <c r="N420" s="125"/>
      <c r="O420" s="85"/>
      <c r="P420" s="85"/>
      <c r="Q420" s="85"/>
      <c r="R420" s="22">
        <f t="shared" si="12"/>
        <v>33082</v>
      </c>
    </row>
    <row r="421" spans="1:18" s="14" customFormat="1" ht="45" x14ac:dyDescent="0.25">
      <c r="A421" s="71">
        <v>33083</v>
      </c>
      <c r="B421" s="16" t="s">
        <v>13</v>
      </c>
      <c r="C421" s="17" t="s">
        <v>419</v>
      </c>
      <c r="D421" s="17" t="s">
        <v>1934</v>
      </c>
      <c r="E421" s="16" t="s">
        <v>8</v>
      </c>
      <c r="F421" s="16" t="s">
        <v>420</v>
      </c>
      <c r="G421" s="71">
        <v>1</v>
      </c>
      <c r="H421" s="19"/>
      <c r="I421" s="19">
        <v>12.99</v>
      </c>
      <c r="J421" s="10">
        <v>30</v>
      </c>
      <c r="K421" s="75" t="s">
        <v>420</v>
      </c>
      <c r="L421" s="153">
        <v>5</v>
      </c>
      <c r="M421" s="75" t="s">
        <v>420</v>
      </c>
      <c r="N421" s="124"/>
      <c r="O421" s="84"/>
      <c r="P421" s="84"/>
      <c r="Q421" s="84"/>
      <c r="R421" s="22">
        <f t="shared" si="12"/>
        <v>33083</v>
      </c>
    </row>
    <row r="422" spans="1:18" s="14" customFormat="1" x14ac:dyDescent="0.25">
      <c r="A422" s="71">
        <v>33084</v>
      </c>
      <c r="B422" s="16" t="s">
        <v>13</v>
      </c>
      <c r="C422" s="16" t="s">
        <v>91</v>
      </c>
      <c r="D422" s="16" t="s">
        <v>509</v>
      </c>
      <c r="E422" s="16" t="s">
        <v>19</v>
      </c>
      <c r="F422" s="16" t="s">
        <v>6</v>
      </c>
      <c r="G422" s="71">
        <v>5</v>
      </c>
      <c r="H422" s="19"/>
      <c r="I422" s="19">
        <v>44.99</v>
      </c>
      <c r="J422" s="10">
        <v>40</v>
      </c>
      <c r="K422" s="75" t="s">
        <v>384</v>
      </c>
      <c r="L422" s="153">
        <v>9</v>
      </c>
      <c r="M422" s="75" t="s">
        <v>1659</v>
      </c>
      <c r="N422" s="124"/>
      <c r="O422" s="84"/>
      <c r="P422" s="84"/>
      <c r="Q422" s="84"/>
      <c r="R422" s="22">
        <f t="shared" si="12"/>
        <v>33084</v>
      </c>
    </row>
    <row r="423" spans="1:18" s="14" customFormat="1" x14ac:dyDescent="0.25">
      <c r="A423" s="71">
        <v>33085</v>
      </c>
      <c r="B423" s="16" t="s">
        <v>13</v>
      </c>
      <c r="C423" s="16" t="s">
        <v>91</v>
      </c>
      <c r="D423" s="16" t="s">
        <v>510</v>
      </c>
      <c r="E423" s="16" t="s">
        <v>19</v>
      </c>
      <c r="F423" s="16" t="s">
        <v>6</v>
      </c>
      <c r="G423" s="71">
        <v>5</v>
      </c>
      <c r="H423" s="19"/>
      <c r="I423" s="19">
        <v>44.99</v>
      </c>
      <c r="J423" s="10">
        <v>40</v>
      </c>
      <c r="K423" s="75" t="s">
        <v>384</v>
      </c>
      <c r="L423" s="153">
        <v>9</v>
      </c>
      <c r="M423" s="75" t="s">
        <v>1894</v>
      </c>
      <c r="N423" s="124"/>
      <c r="O423" s="84"/>
      <c r="P423" s="84"/>
      <c r="Q423" s="84"/>
      <c r="R423" s="22">
        <f t="shared" si="12"/>
        <v>33085</v>
      </c>
    </row>
    <row r="424" spans="1:18" s="14" customFormat="1" ht="30" x14ac:dyDescent="0.25">
      <c r="A424" s="71">
        <v>33086</v>
      </c>
      <c r="B424" s="16" t="s">
        <v>13</v>
      </c>
      <c r="C424" s="16" t="s">
        <v>91</v>
      </c>
      <c r="D424" s="16" t="s">
        <v>511</v>
      </c>
      <c r="E424" s="16" t="s">
        <v>639</v>
      </c>
      <c r="F424" s="16" t="s">
        <v>6</v>
      </c>
      <c r="G424" s="71">
        <v>13</v>
      </c>
      <c r="H424" s="19"/>
      <c r="I424" s="19">
        <v>49.99</v>
      </c>
      <c r="J424" s="10">
        <v>30</v>
      </c>
      <c r="K424" s="73" t="s">
        <v>1109</v>
      </c>
      <c r="L424" s="185">
        <v>6</v>
      </c>
      <c r="M424" s="73" t="s">
        <v>1823</v>
      </c>
      <c r="N424" s="125"/>
      <c r="O424" s="85"/>
      <c r="P424" s="85"/>
      <c r="Q424" s="85"/>
      <c r="R424" s="22">
        <f t="shared" si="12"/>
        <v>33086</v>
      </c>
    </row>
    <row r="425" spans="1:18" s="14" customFormat="1" ht="30" x14ac:dyDescent="0.25">
      <c r="A425" s="71">
        <v>33087</v>
      </c>
      <c r="B425" s="16" t="s">
        <v>13</v>
      </c>
      <c r="C425" s="16" t="s">
        <v>63</v>
      </c>
      <c r="D425" s="16" t="s">
        <v>512</v>
      </c>
      <c r="E425" s="16" t="s">
        <v>328</v>
      </c>
      <c r="F425" s="16" t="s">
        <v>23</v>
      </c>
      <c r="G425" s="71">
        <v>1</v>
      </c>
      <c r="H425" s="19"/>
      <c r="I425" s="19">
        <v>14.99</v>
      </c>
      <c r="J425" s="10">
        <v>50</v>
      </c>
      <c r="K425" s="73" t="s">
        <v>467</v>
      </c>
      <c r="L425" s="152">
        <v>10</v>
      </c>
      <c r="M425" s="73" t="s">
        <v>1628</v>
      </c>
      <c r="N425" s="125" t="s">
        <v>1110</v>
      </c>
      <c r="O425" s="85"/>
      <c r="P425" s="85"/>
      <c r="Q425" s="85"/>
      <c r="R425" s="22">
        <f t="shared" si="12"/>
        <v>33087</v>
      </c>
    </row>
    <row r="426" spans="1:18" s="14" customFormat="1" x14ac:dyDescent="0.25">
      <c r="A426" s="71">
        <v>33088</v>
      </c>
      <c r="B426" s="16" t="s">
        <v>13</v>
      </c>
      <c r="C426" s="16" t="s">
        <v>57</v>
      </c>
      <c r="D426" s="16" t="s">
        <v>508</v>
      </c>
      <c r="E426" s="16" t="s">
        <v>8</v>
      </c>
      <c r="F426" s="51" t="s">
        <v>23</v>
      </c>
      <c r="G426" s="71">
        <v>1</v>
      </c>
      <c r="H426" s="19"/>
      <c r="I426" s="19">
        <v>15.99</v>
      </c>
      <c r="J426" s="10">
        <v>30</v>
      </c>
      <c r="K426" s="75" t="s">
        <v>76</v>
      </c>
      <c r="L426" s="153">
        <v>5</v>
      </c>
      <c r="M426" s="75" t="s">
        <v>1887</v>
      </c>
      <c r="N426" s="125" t="s">
        <v>1110</v>
      </c>
      <c r="O426" s="84"/>
      <c r="P426" s="84"/>
      <c r="Q426" s="84"/>
      <c r="R426" s="22">
        <f t="shared" si="12"/>
        <v>33088</v>
      </c>
    </row>
    <row r="427" spans="1:18" s="14" customFormat="1" ht="30" x14ac:dyDescent="0.25">
      <c r="A427" s="71">
        <v>33089</v>
      </c>
      <c r="B427" s="16" t="s">
        <v>13</v>
      </c>
      <c r="C427" s="16" t="s">
        <v>91</v>
      </c>
      <c r="D427" s="55" t="s">
        <v>350</v>
      </c>
      <c r="E427" s="16" t="s">
        <v>19</v>
      </c>
      <c r="F427" s="16" t="s">
        <v>420</v>
      </c>
      <c r="G427" s="71">
        <v>6</v>
      </c>
      <c r="H427" s="19"/>
      <c r="I427" s="19">
        <v>27.99</v>
      </c>
      <c r="J427" s="10">
        <v>30</v>
      </c>
      <c r="K427" s="73" t="s">
        <v>631</v>
      </c>
      <c r="L427" s="152">
        <v>3</v>
      </c>
      <c r="M427" s="73" t="s">
        <v>1521</v>
      </c>
      <c r="N427" s="125"/>
      <c r="O427" s="85"/>
      <c r="P427" s="85"/>
      <c r="Q427" s="85"/>
      <c r="R427" s="22">
        <f t="shared" si="12"/>
        <v>33089</v>
      </c>
    </row>
    <row r="428" spans="1:18" s="14" customFormat="1" ht="30" x14ac:dyDescent="0.25">
      <c r="A428" s="16">
        <v>33090</v>
      </c>
      <c r="B428" s="16" t="s">
        <v>13</v>
      </c>
      <c r="C428" s="16"/>
      <c r="D428" s="55" t="s">
        <v>351</v>
      </c>
      <c r="E428" s="16" t="s">
        <v>19</v>
      </c>
      <c r="F428" s="16" t="s">
        <v>23</v>
      </c>
      <c r="G428" s="71">
        <v>10</v>
      </c>
      <c r="H428" s="19"/>
      <c r="I428" s="19">
        <v>84.99</v>
      </c>
      <c r="J428" s="10">
        <v>30</v>
      </c>
      <c r="K428" s="73" t="s">
        <v>955</v>
      </c>
      <c r="L428" s="152">
        <v>8</v>
      </c>
      <c r="M428" s="73"/>
      <c r="N428" s="125"/>
      <c r="O428" s="85"/>
      <c r="P428" s="85"/>
      <c r="Q428" s="85"/>
      <c r="R428" s="22">
        <f t="shared" si="12"/>
        <v>33090</v>
      </c>
    </row>
    <row r="429" spans="1:18" s="14" customFormat="1" x14ac:dyDescent="0.25">
      <c r="A429" s="71">
        <v>33091</v>
      </c>
      <c r="B429" s="16" t="s">
        <v>13</v>
      </c>
      <c r="C429" s="16" t="s">
        <v>74</v>
      </c>
      <c r="D429" s="55" t="s">
        <v>352</v>
      </c>
      <c r="E429" s="16" t="s">
        <v>10</v>
      </c>
      <c r="F429" s="16" t="s">
        <v>23</v>
      </c>
      <c r="G429" s="71">
        <v>1</v>
      </c>
      <c r="H429" s="19"/>
      <c r="I429" s="19">
        <v>18.989999999999998</v>
      </c>
      <c r="J429" s="10">
        <v>30</v>
      </c>
      <c r="K429" s="75" t="s">
        <v>76</v>
      </c>
      <c r="L429" s="153">
        <v>2</v>
      </c>
      <c r="M429" s="75" t="s">
        <v>1699</v>
      </c>
      <c r="N429" s="124"/>
      <c r="O429" s="84"/>
      <c r="P429" s="84"/>
      <c r="Q429" s="84"/>
      <c r="R429" s="22">
        <f t="shared" si="12"/>
        <v>33091</v>
      </c>
    </row>
    <row r="430" spans="1:18" s="3" customFormat="1" x14ac:dyDescent="0.25">
      <c r="A430" s="71">
        <v>33092</v>
      </c>
      <c r="B430" s="4" t="s">
        <v>13</v>
      </c>
      <c r="C430" s="16" t="s">
        <v>57</v>
      </c>
      <c r="D430" s="4" t="s">
        <v>507</v>
      </c>
      <c r="E430" s="4" t="s">
        <v>47</v>
      </c>
      <c r="F430" s="51" t="s">
        <v>23</v>
      </c>
      <c r="G430" s="71">
        <v>1</v>
      </c>
      <c r="H430" s="7"/>
      <c r="I430" s="19">
        <v>39.99</v>
      </c>
      <c r="J430" s="10">
        <v>50</v>
      </c>
      <c r="K430" s="75" t="s">
        <v>384</v>
      </c>
      <c r="L430" s="153">
        <v>5</v>
      </c>
      <c r="M430" s="75" t="s">
        <v>420</v>
      </c>
      <c r="N430" s="124"/>
      <c r="O430" s="84"/>
      <c r="P430" s="84"/>
      <c r="Q430" s="84"/>
      <c r="R430" s="22">
        <f t="shared" si="12"/>
        <v>33092</v>
      </c>
    </row>
    <row r="431" spans="1:18" s="14" customFormat="1" x14ac:dyDescent="0.25">
      <c r="A431" s="16">
        <v>33093</v>
      </c>
      <c r="B431" s="16"/>
      <c r="C431" s="16"/>
      <c r="D431" s="16"/>
      <c r="E431" s="16"/>
      <c r="F431" s="16"/>
      <c r="G431" s="16"/>
      <c r="H431" s="19"/>
      <c r="I431" s="19"/>
      <c r="J431" s="10"/>
      <c r="K431" s="75"/>
      <c r="L431" s="153"/>
      <c r="M431" s="75"/>
      <c r="N431" s="124"/>
      <c r="O431" s="84"/>
      <c r="P431" s="84"/>
      <c r="Q431" s="84"/>
      <c r="R431" s="22">
        <f t="shared" si="12"/>
        <v>33093</v>
      </c>
    </row>
    <row r="432" spans="1:18" s="14" customFormat="1" ht="30" x14ac:dyDescent="0.25">
      <c r="A432" s="71">
        <v>33094</v>
      </c>
      <c r="B432" s="16" t="s">
        <v>13</v>
      </c>
      <c r="C432" s="16" t="s">
        <v>57</v>
      </c>
      <c r="D432" s="17" t="s">
        <v>513</v>
      </c>
      <c r="E432" s="16" t="s">
        <v>8</v>
      </c>
      <c r="F432" s="16" t="s">
        <v>23</v>
      </c>
      <c r="G432" s="71">
        <v>1</v>
      </c>
      <c r="H432" s="19"/>
      <c r="I432" s="19">
        <v>14.99</v>
      </c>
      <c r="J432" s="10">
        <v>30</v>
      </c>
      <c r="K432" s="73" t="s">
        <v>642</v>
      </c>
      <c r="L432" s="152">
        <v>6</v>
      </c>
      <c r="M432" s="73" t="s">
        <v>1560</v>
      </c>
      <c r="N432" s="125"/>
      <c r="O432" s="85"/>
      <c r="P432" s="85"/>
      <c r="Q432" s="85"/>
      <c r="R432" s="22">
        <f t="shared" si="12"/>
        <v>33094</v>
      </c>
    </row>
    <row r="433" spans="1:18" s="14" customFormat="1" x14ac:dyDescent="0.25">
      <c r="A433" s="16">
        <v>33095</v>
      </c>
      <c r="B433" s="16"/>
      <c r="C433" s="16"/>
      <c r="D433" s="16"/>
      <c r="E433" s="16"/>
      <c r="F433" s="16"/>
      <c r="G433" s="16"/>
      <c r="H433" s="19"/>
      <c r="I433" s="19"/>
      <c r="J433" s="10"/>
      <c r="K433" s="75"/>
      <c r="L433" s="153"/>
      <c r="M433" s="75"/>
      <c r="N433" s="124"/>
      <c r="O433" s="84"/>
      <c r="P433" s="84"/>
      <c r="Q433" s="84"/>
      <c r="R433" s="22">
        <f t="shared" si="12"/>
        <v>33095</v>
      </c>
    </row>
    <row r="434" spans="1:18" s="14" customFormat="1" ht="30" x14ac:dyDescent="0.25">
      <c r="A434" s="71">
        <v>33096</v>
      </c>
      <c r="B434" s="16" t="s">
        <v>13</v>
      </c>
      <c r="C434" s="16" t="s">
        <v>91</v>
      </c>
      <c r="D434" s="16" t="s">
        <v>514</v>
      </c>
      <c r="E434" s="16" t="s">
        <v>19</v>
      </c>
      <c r="F434" s="16" t="s">
        <v>6</v>
      </c>
      <c r="G434" s="71">
        <v>10</v>
      </c>
      <c r="H434" s="19"/>
      <c r="I434" s="19">
        <v>49.99</v>
      </c>
      <c r="J434" s="10">
        <v>30</v>
      </c>
      <c r="K434" s="73" t="s">
        <v>640</v>
      </c>
      <c r="L434" s="152">
        <v>8</v>
      </c>
      <c r="M434" s="73" t="s">
        <v>1828</v>
      </c>
      <c r="N434" s="125"/>
      <c r="O434" s="85"/>
      <c r="P434" s="85"/>
      <c r="Q434" s="85"/>
      <c r="R434" s="22">
        <f t="shared" si="12"/>
        <v>33096</v>
      </c>
    </row>
    <row r="435" spans="1:18" s="14" customFormat="1" ht="30" x14ac:dyDescent="0.25">
      <c r="A435" s="71">
        <v>33097</v>
      </c>
      <c r="B435" s="16" t="s">
        <v>13</v>
      </c>
      <c r="C435" s="16" t="s">
        <v>74</v>
      </c>
      <c r="D435" s="16" t="s">
        <v>515</v>
      </c>
      <c r="E435" s="16" t="s">
        <v>10</v>
      </c>
      <c r="F435" s="16" t="s">
        <v>420</v>
      </c>
      <c r="G435" s="71">
        <v>2</v>
      </c>
      <c r="H435" s="19"/>
      <c r="I435" s="19">
        <v>44.99</v>
      </c>
      <c r="J435" s="10" t="s">
        <v>412</v>
      </c>
      <c r="K435" s="73" t="s">
        <v>641</v>
      </c>
      <c r="L435" s="152">
        <v>5</v>
      </c>
      <c r="M435" s="73" t="s">
        <v>1697</v>
      </c>
      <c r="N435" s="125"/>
      <c r="O435" s="85"/>
      <c r="P435" s="85"/>
      <c r="Q435" s="85"/>
      <c r="R435" s="22">
        <f t="shared" si="12"/>
        <v>33097</v>
      </c>
    </row>
    <row r="436" spans="1:18" s="14" customFormat="1" x14ac:dyDescent="0.25">
      <c r="A436" s="71">
        <v>33098</v>
      </c>
      <c r="B436" s="16" t="s">
        <v>13</v>
      </c>
      <c r="C436" s="16" t="s">
        <v>91</v>
      </c>
      <c r="D436" s="16" t="s">
        <v>516</v>
      </c>
      <c r="E436" s="16" t="s">
        <v>19</v>
      </c>
      <c r="F436" s="16" t="s">
        <v>420</v>
      </c>
      <c r="G436" s="71">
        <v>10</v>
      </c>
      <c r="H436" s="19"/>
      <c r="I436" s="19">
        <v>49.99</v>
      </c>
      <c r="J436" s="10">
        <v>30</v>
      </c>
      <c r="K436" s="75" t="s">
        <v>384</v>
      </c>
      <c r="L436" s="153">
        <v>8</v>
      </c>
      <c r="M436" s="75" t="s">
        <v>420</v>
      </c>
      <c r="N436" s="124"/>
      <c r="O436" s="84"/>
      <c r="P436" s="84"/>
      <c r="Q436" s="84"/>
      <c r="R436" s="22">
        <f t="shared" si="12"/>
        <v>33098</v>
      </c>
    </row>
    <row r="437" spans="1:18" s="14" customFormat="1" x14ac:dyDescent="0.25">
      <c r="A437" s="16">
        <v>33099</v>
      </c>
      <c r="B437" s="16"/>
      <c r="C437" s="16"/>
      <c r="D437" s="17"/>
      <c r="E437" s="16"/>
      <c r="F437" s="16"/>
      <c r="G437" s="16"/>
      <c r="H437" s="19"/>
      <c r="I437" s="19"/>
      <c r="J437" s="10"/>
      <c r="K437" s="75"/>
      <c r="L437" s="153"/>
      <c r="M437" s="75"/>
      <c r="N437" s="124"/>
      <c r="O437" s="84"/>
      <c r="P437" s="84"/>
      <c r="Q437" s="84"/>
      <c r="R437" s="22">
        <f t="shared" si="12"/>
        <v>33099</v>
      </c>
    </row>
    <row r="438" spans="1:18" s="14" customFormat="1" ht="30" x14ac:dyDescent="0.25">
      <c r="A438" s="71">
        <v>33100</v>
      </c>
      <c r="B438" s="16" t="s">
        <v>13</v>
      </c>
      <c r="C438" s="16" t="s">
        <v>91</v>
      </c>
      <c r="D438" s="55" t="s">
        <v>354</v>
      </c>
      <c r="E438" s="16" t="s">
        <v>19</v>
      </c>
      <c r="F438" s="16" t="s">
        <v>23</v>
      </c>
      <c r="G438" s="71">
        <v>10</v>
      </c>
      <c r="H438" s="19"/>
      <c r="I438" s="19">
        <v>59.99</v>
      </c>
      <c r="J438" s="10">
        <v>30</v>
      </c>
      <c r="K438" s="73" t="s">
        <v>630</v>
      </c>
      <c r="L438" s="152">
        <v>8</v>
      </c>
      <c r="M438" s="73" t="s">
        <v>1660</v>
      </c>
      <c r="N438" s="125"/>
      <c r="O438" s="85"/>
      <c r="P438" s="85"/>
      <c r="Q438" s="85"/>
      <c r="R438" s="22">
        <f t="shared" si="12"/>
        <v>33100</v>
      </c>
    </row>
    <row r="439" spans="1:18" s="14" customFormat="1" x14ac:dyDescent="0.25">
      <c r="A439" s="71">
        <v>33101</v>
      </c>
      <c r="B439" s="16" t="s">
        <v>13</v>
      </c>
      <c r="C439" s="16" t="s">
        <v>57</v>
      </c>
      <c r="D439" s="17" t="s">
        <v>1335</v>
      </c>
      <c r="E439" s="16" t="s">
        <v>355</v>
      </c>
      <c r="F439" s="16" t="s">
        <v>23</v>
      </c>
      <c r="G439" s="71">
        <v>3</v>
      </c>
      <c r="H439" s="19"/>
      <c r="I439" s="19">
        <v>64.989999999999995</v>
      </c>
      <c r="J439" s="10">
        <v>40</v>
      </c>
      <c r="K439" s="75" t="s">
        <v>384</v>
      </c>
      <c r="L439" s="153">
        <v>4</v>
      </c>
      <c r="M439" s="75" t="s">
        <v>1512</v>
      </c>
      <c r="N439" s="124"/>
      <c r="O439" s="84"/>
      <c r="P439" s="84"/>
      <c r="Q439" s="84"/>
      <c r="R439" s="22">
        <f t="shared" si="12"/>
        <v>33101</v>
      </c>
    </row>
    <row r="440" spans="1:18" s="14" customFormat="1" ht="30" x14ac:dyDescent="0.25">
      <c r="A440" s="71">
        <v>33102</v>
      </c>
      <c r="B440" s="16" t="s">
        <v>13</v>
      </c>
      <c r="C440" s="16" t="s">
        <v>57</v>
      </c>
      <c r="D440" s="17" t="s">
        <v>1379</v>
      </c>
      <c r="E440" s="16" t="s">
        <v>355</v>
      </c>
      <c r="F440" s="16" t="s">
        <v>23</v>
      </c>
      <c r="G440" s="71">
        <v>3</v>
      </c>
      <c r="H440" s="19"/>
      <c r="I440" s="19">
        <v>37.99</v>
      </c>
      <c r="J440" s="10">
        <v>30</v>
      </c>
      <c r="K440" s="77" t="s">
        <v>76</v>
      </c>
      <c r="L440" s="153">
        <v>4</v>
      </c>
      <c r="M440" s="75" t="s">
        <v>1888</v>
      </c>
      <c r="N440" s="124"/>
      <c r="O440" s="84"/>
      <c r="P440" s="84"/>
      <c r="Q440" s="84"/>
      <c r="R440" s="22">
        <f t="shared" si="12"/>
        <v>33102</v>
      </c>
    </row>
    <row r="441" spans="1:18" s="14" customFormat="1" x14ac:dyDescent="0.25">
      <c r="A441" s="71">
        <v>33103</v>
      </c>
      <c r="B441" s="16" t="s">
        <v>13</v>
      </c>
      <c r="C441" s="16" t="s">
        <v>74</v>
      </c>
      <c r="D441" s="16" t="s">
        <v>1334</v>
      </c>
      <c r="E441" s="16" t="s">
        <v>28</v>
      </c>
      <c r="F441" s="16" t="s">
        <v>23</v>
      </c>
      <c r="G441" s="71">
        <v>1</v>
      </c>
      <c r="H441" s="19"/>
      <c r="I441" s="19">
        <v>14.99</v>
      </c>
      <c r="J441" s="10">
        <v>30</v>
      </c>
      <c r="K441" s="75" t="s">
        <v>76</v>
      </c>
      <c r="L441" s="153">
        <v>3</v>
      </c>
      <c r="M441" s="75" t="s">
        <v>1874</v>
      </c>
      <c r="N441" s="124"/>
      <c r="O441" s="84"/>
      <c r="P441" s="84"/>
      <c r="Q441" s="84"/>
      <c r="R441" s="22">
        <f t="shared" si="12"/>
        <v>33103</v>
      </c>
    </row>
    <row r="442" spans="1:18" s="14" customFormat="1" ht="30" x14ac:dyDescent="0.25">
      <c r="A442" s="71" t="s">
        <v>1892</v>
      </c>
      <c r="B442" s="16" t="s">
        <v>13</v>
      </c>
      <c r="C442" s="16" t="s">
        <v>91</v>
      </c>
      <c r="D442" s="59" t="s">
        <v>1891</v>
      </c>
      <c r="E442" s="16" t="s">
        <v>954</v>
      </c>
      <c r="F442" s="16" t="s">
        <v>6</v>
      </c>
      <c r="G442" s="71">
        <v>12</v>
      </c>
      <c r="H442" s="19"/>
      <c r="I442" s="19">
        <v>59.99</v>
      </c>
      <c r="J442" s="10">
        <v>30</v>
      </c>
      <c r="K442" s="73" t="s">
        <v>1001</v>
      </c>
      <c r="L442" s="152"/>
      <c r="M442" s="75" t="s">
        <v>1701</v>
      </c>
      <c r="N442" s="125"/>
      <c r="O442" s="85"/>
      <c r="P442" s="85"/>
      <c r="Q442" s="85"/>
      <c r="R442" s="22" t="str">
        <f>A442</f>
        <v>33104a</v>
      </c>
    </row>
    <row r="443" spans="1:18" s="14" customFormat="1" ht="30" x14ac:dyDescent="0.25">
      <c r="A443" s="71" t="s">
        <v>1893</v>
      </c>
      <c r="B443" s="16" t="s">
        <v>13</v>
      </c>
      <c r="C443" s="16" t="s">
        <v>91</v>
      </c>
      <c r="D443" s="59" t="s">
        <v>1890</v>
      </c>
      <c r="E443" s="16" t="s">
        <v>954</v>
      </c>
      <c r="F443" s="16" t="s">
        <v>6</v>
      </c>
      <c r="G443" s="71">
        <v>12</v>
      </c>
      <c r="H443" s="19"/>
      <c r="I443" s="19">
        <v>59.99</v>
      </c>
      <c r="J443" s="10">
        <v>30</v>
      </c>
      <c r="K443" s="73" t="s">
        <v>1001</v>
      </c>
      <c r="L443" s="152">
        <v>8</v>
      </c>
      <c r="M443" s="75" t="s">
        <v>420</v>
      </c>
      <c r="N443" s="125"/>
      <c r="O443" s="85"/>
      <c r="P443" s="85"/>
      <c r="Q443" s="85"/>
      <c r="R443" s="22" t="str">
        <f t="shared" ref="R443" si="13">A443</f>
        <v>33104b</v>
      </c>
    </row>
    <row r="444" spans="1:18" s="14" customFormat="1" x14ac:dyDescent="0.25">
      <c r="A444" s="16">
        <v>33105</v>
      </c>
      <c r="B444" s="16"/>
      <c r="C444" s="16"/>
      <c r="D444" s="16"/>
      <c r="E444" s="16"/>
      <c r="F444" s="16"/>
      <c r="G444" s="16"/>
      <c r="H444" s="19"/>
      <c r="I444" s="19"/>
      <c r="J444" s="10"/>
      <c r="K444" s="75"/>
      <c r="L444" s="153"/>
      <c r="M444" s="75"/>
      <c r="N444" s="124"/>
      <c r="O444" s="84"/>
      <c r="P444" s="84"/>
      <c r="Q444" s="84"/>
      <c r="R444" s="22">
        <f t="shared" si="12"/>
        <v>33105</v>
      </c>
    </row>
    <row r="445" spans="1:18" s="14" customFormat="1" x14ac:dyDescent="0.25">
      <c r="A445" s="16">
        <v>33106</v>
      </c>
      <c r="B445" s="16"/>
      <c r="C445" s="16"/>
      <c r="D445" s="16"/>
      <c r="E445" s="16"/>
      <c r="F445" s="16"/>
      <c r="G445" s="16"/>
      <c r="H445" s="19"/>
      <c r="I445" s="19"/>
      <c r="J445" s="10"/>
      <c r="K445" s="75"/>
      <c r="L445" s="153"/>
      <c r="M445" s="75"/>
      <c r="N445" s="124"/>
      <c r="O445" s="84"/>
      <c r="P445" s="84"/>
      <c r="Q445" s="84"/>
      <c r="R445" s="22">
        <f t="shared" si="12"/>
        <v>33106</v>
      </c>
    </row>
    <row r="446" spans="1:18" s="14" customFormat="1" x14ac:dyDescent="0.25">
      <c r="A446" s="16">
        <v>33107</v>
      </c>
      <c r="B446" s="16"/>
      <c r="C446" s="16"/>
      <c r="D446" s="16"/>
      <c r="E446" s="16"/>
      <c r="F446" s="16"/>
      <c r="G446" s="16"/>
      <c r="H446" s="19"/>
      <c r="I446" s="19"/>
      <c r="J446" s="10"/>
      <c r="K446" s="75"/>
      <c r="L446" s="153"/>
      <c r="M446" s="75"/>
      <c r="N446" s="124"/>
      <c r="O446" s="84"/>
      <c r="P446" s="84"/>
      <c r="Q446" s="84"/>
      <c r="R446" s="22">
        <f t="shared" si="12"/>
        <v>33107</v>
      </c>
    </row>
    <row r="447" spans="1:18" s="14" customFormat="1" x14ac:dyDescent="0.25">
      <c r="A447" s="71">
        <v>33108</v>
      </c>
      <c r="B447" s="16" t="s">
        <v>13</v>
      </c>
      <c r="C447" s="16" t="s">
        <v>63</v>
      </c>
      <c r="D447" s="55" t="s">
        <v>1370</v>
      </c>
      <c r="E447" s="16" t="s">
        <v>48</v>
      </c>
      <c r="F447" s="16" t="s">
        <v>392</v>
      </c>
      <c r="G447" s="71">
        <v>1</v>
      </c>
      <c r="H447" s="19" t="s">
        <v>98</v>
      </c>
      <c r="I447" s="19">
        <v>64.989999999999995</v>
      </c>
      <c r="J447" s="10">
        <v>50</v>
      </c>
      <c r="K447" s="75" t="s">
        <v>384</v>
      </c>
      <c r="L447" s="153">
        <v>10</v>
      </c>
      <c r="M447" s="75" t="s">
        <v>1562</v>
      </c>
      <c r="N447" s="124"/>
      <c r="O447" s="84"/>
      <c r="P447" s="84"/>
      <c r="Q447" s="84"/>
      <c r="R447" s="22">
        <f t="shared" si="12"/>
        <v>33108</v>
      </c>
    </row>
    <row r="448" spans="1:18" s="14" customFormat="1" x14ac:dyDescent="0.25">
      <c r="A448" s="16">
        <v>33109</v>
      </c>
      <c r="B448" s="16"/>
      <c r="C448" s="16"/>
      <c r="D448" s="16"/>
      <c r="E448" s="16"/>
      <c r="F448" s="16"/>
      <c r="G448" s="16"/>
      <c r="H448" s="19"/>
      <c r="I448" s="19"/>
      <c r="J448" s="10"/>
      <c r="K448" s="75"/>
      <c r="L448" s="153"/>
      <c r="M448" s="75"/>
      <c r="N448" s="124"/>
      <c r="O448" s="84"/>
      <c r="P448" s="84"/>
      <c r="Q448" s="84"/>
      <c r="R448" s="22">
        <f t="shared" si="12"/>
        <v>33109</v>
      </c>
    </row>
    <row r="449" spans="1:18" s="14" customFormat="1" ht="30" x14ac:dyDescent="0.25">
      <c r="A449" s="71">
        <v>33110</v>
      </c>
      <c r="B449" s="16" t="s">
        <v>13</v>
      </c>
      <c r="C449" s="16" t="s">
        <v>91</v>
      </c>
      <c r="D449" s="59" t="s">
        <v>1368</v>
      </c>
      <c r="E449" s="16" t="s">
        <v>19</v>
      </c>
      <c r="F449" s="17" t="s">
        <v>1336</v>
      </c>
      <c r="G449" s="71">
        <v>10</v>
      </c>
      <c r="H449" s="19"/>
      <c r="I449" s="19">
        <v>54.99</v>
      </c>
      <c r="J449" s="10">
        <v>30</v>
      </c>
      <c r="K449" s="73" t="s">
        <v>638</v>
      </c>
      <c r="L449" s="152">
        <v>6</v>
      </c>
      <c r="M449" s="73" t="s">
        <v>1528</v>
      </c>
      <c r="N449" s="125"/>
      <c r="O449" s="85"/>
      <c r="P449" s="85"/>
      <c r="Q449" s="85"/>
      <c r="R449" s="22">
        <f t="shared" si="12"/>
        <v>33110</v>
      </c>
    </row>
    <row r="450" spans="1:18" s="14" customFormat="1" ht="30" x14ac:dyDescent="0.25">
      <c r="A450" s="71">
        <v>33111</v>
      </c>
      <c r="B450" s="16" t="s">
        <v>13</v>
      </c>
      <c r="C450" s="16" t="s">
        <v>91</v>
      </c>
      <c r="D450" s="17" t="s">
        <v>1910</v>
      </c>
      <c r="E450" s="16" t="s">
        <v>19</v>
      </c>
      <c r="F450" s="16" t="s">
        <v>392</v>
      </c>
      <c r="G450" s="71">
        <v>5</v>
      </c>
      <c r="H450" s="19"/>
      <c r="I450" s="19">
        <v>99.99</v>
      </c>
      <c r="J450" s="10">
        <v>50</v>
      </c>
      <c r="K450" s="73" t="s">
        <v>1064</v>
      </c>
      <c r="L450" s="152">
        <v>11</v>
      </c>
      <c r="M450" s="75" t="s">
        <v>1969</v>
      </c>
      <c r="N450" s="124"/>
      <c r="O450" s="84"/>
      <c r="P450" s="84"/>
      <c r="Q450" s="84"/>
      <c r="R450" s="22">
        <f t="shared" si="12"/>
        <v>33111</v>
      </c>
    </row>
    <row r="451" spans="1:18" s="14" customFormat="1" x14ac:dyDescent="0.25">
      <c r="A451" s="16">
        <v>33112</v>
      </c>
      <c r="B451" s="16"/>
      <c r="C451" s="16"/>
      <c r="D451" s="16"/>
      <c r="E451" s="16"/>
      <c r="F451" s="16"/>
      <c r="G451" s="16"/>
      <c r="H451" s="19"/>
      <c r="I451" s="19"/>
      <c r="J451" s="10"/>
      <c r="K451" s="75"/>
      <c r="L451" s="153"/>
      <c r="M451" s="75"/>
      <c r="N451" s="124"/>
      <c r="O451" s="84"/>
      <c r="P451" s="84"/>
      <c r="Q451" s="84"/>
      <c r="R451" s="22">
        <f t="shared" si="12"/>
        <v>33112</v>
      </c>
    </row>
    <row r="452" spans="1:18" s="14" customFormat="1" x14ac:dyDescent="0.25">
      <c r="A452" s="16">
        <v>33113</v>
      </c>
      <c r="B452" s="16"/>
      <c r="C452" s="16"/>
      <c r="D452" s="16"/>
      <c r="E452" s="16"/>
      <c r="F452" s="16"/>
      <c r="G452" s="16"/>
      <c r="H452" s="19"/>
      <c r="I452" s="19"/>
      <c r="J452" s="10"/>
      <c r="K452" s="75"/>
      <c r="L452" s="153"/>
      <c r="M452" s="75"/>
      <c r="N452" s="124"/>
      <c r="O452" s="84"/>
      <c r="P452" s="84"/>
      <c r="Q452" s="84"/>
      <c r="R452" s="22">
        <f t="shared" si="12"/>
        <v>33113</v>
      </c>
    </row>
    <row r="453" spans="1:18" s="14" customFormat="1" x14ac:dyDescent="0.25">
      <c r="A453" s="16">
        <v>33114</v>
      </c>
      <c r="B453" s="16"/>
      <c r="C453" s="16"/>
      <c r="D453" s="16"/>
      <c r="E453" s="16"/>
      <c r="F453" s="16"/>
      <c r="G453" s="16"/>
      <c r="H453" s="19"/>
      <c r="I453" s="19"/>
      <c r="J453" s="10"/>
      <c r="K453" s="75"/>
      <c r="L453" s="153"/>
      <c r="M453" s="75"/>
      <c r="N453" s="124"/>
      <c r="O453" s="84"/>
      <c r="P453" s="84"/>
      <c r="Q453" s="84"/>
      <c r="R453" s="22">
        <f t="shared" si="12"/>
        <v>33114</v>
      </c>
    </row>
    <row r="454" spans="1:18" s="14" customFormat="1" ht="30" x14ac:dyDescent="0.25">
      <c r="A454" s="71">
        <v>33115</v>
      </c>
      <c r="B454" s="16" t="s">
        <v>13</v>
      </c>
      <c r="C454" s="16" t="s">
        <v>63</v>
      </c>
      <c r="D454" s="55" t="s">
        <v>437</v>
      </c>
      <c r="E454" s="16" t="s">
        <v>15</v>
      </c>
      <c r="F454" s="16" t="s">
        <v>392</v>
      </c>
      <c r="G454" s="71">
        <v>1</v>
      </c>
      <c r="H454" s="19"/>
      <c r="I454" s="19">
        <v>64.989999999999995</v>
      </c>
      <c r="J454" s="10">
        <v>50</v>
      </c>
      <c r="K454" s="73" t="s">
        <v>477</v>
      </c>
      <c r="L454" s="152">
        <v>7</v>
      </c>
      <c r="M454" s="73" t="s">
        <v>1648</v>
      </c>
      <c r="N454" s="125"/>
      <c r="O454" s="85"/>
      <c r="P454" s="85"/>
      <c r="Q454" s="85"/>
      <c r="R454" s="22">
        <f t="shared" si="12"/>
        <v>33115</v>
      </c>
    </row>
    <row r="455" spans="1:18" s="14" customFormat="1" ht="30" x14ac:dyDescent="0.25">
      <c r="A455" s="71">
        <v>33116</v>
      </c>
      <c r="B455" s="16" t="s">
        <v>13</v>
      </c>
      <c r="C455" s="16" t="s">
        <v>63</v>
      </c>
      <c r="D455" s="55" t="s">
        <v>438</v>
      </c>
      <c r="E455" s="16" t="s">
        <v>15</v>
      </c>
      <c r="F455" s="16" t="s">
        <v>392</v>
      </c>
      <c r="G455" s="71">
        <v>1</v>
      </c>
      <c r="H455" s="19"/>
      <c r="I455" s="19">
        <v>64.989999999999995</v>
      </c>
      <c r="J455" s="10">
        <v>50</v>
      </c>
      <c r="K455" s="73" t="s">
        <v>477</v>
      </c>
      <c r="L455" s="152">
        <v>9</v>
      </c>
      <c r="M455" s="73" t="s">
        <v>1560</v>
      </c>
      <c r="N455" s="125"/>
      <c r="O455" s="85"/>
      <c r="P455" s="85"/>
      <c r="Q455" s="85"/>
      <c r="R455" s="22">
        <f t="shared" si="12"/>
        <v>33116</v>
      </c>
    </row>
    <row r="456" spans="1:18" s="14" customFormat="1" ht="165" x14ac:dyDescent="0.25">
      <c r="A456" s="71">
        <v>33117</v>
      </c>
      <c r="B456" s="16" t="s">
        <v>13</v>
      </c>
      <c r="C456" s="16" t="s">
        <v>88</v>
      </c>
      <c r="D456" s="55" t="s">
        <v>791</v>
      </c>
      <c r="E456" s="71" t="s">
        <v>932</v>
      </c>
      <c r="F456" s="16" t="s">
        <v>789</v>
      </c>
      <c r="G456" s="71">
        <v>26</v>
      </c>
      <c r="H456" s="19"/>
      <c r="I456" s="19">
        <v>134.99</v>
      </c>
      <c r="J456" s="10"/>
      <c r="K456" s="73" t="s">
        <v>980</v>
      </c>
      <c r="L456" s="153">
        <v>35</v>
      </c>
      <c r="M456" s="73" t="s">
        <v>1648</v>
      </c>
      <c r="N456" s="125"/>
      <c r="O456" s="85"/>
      <c r="P456" s="85"/>
      <c r="Q456" s="85"/>
      <c r="R456" s="22">
        <f t="shared" si="12"/>
        <v>33117</v>
      </c>
    </row>
    <row r="457" spans="1:18" s="14" customFormat="1" x14ac:dyDescent="0.25">
      <c r="A457" s="16">
        <v>33118</v>
      </c>
      <c r="B457" s="16"/>
      <c r="C457" s="16"/>
      <c r="D457" s="16"/>
      <c r="E457" s="16"/>
      <c r="F457" s="16"/>
      <c r="G457" s="16"/>
      <c r="H457" s="19"/>
      <c r="I457" s="19"/>
      <c r="J457" s="10"/>
      <c r="K457" s="75"/>
      <c r="L457" s="153"/>
      <c r="M457" s="75"/>
      <c r="N457" s="124"/>
      <c r="O457" s="84"/>
      <c r="P457" s="84"/>
      <c r="Q457" s="84"/>
      <c r="R457" s="22">
        <f t="shared" si="12"/>
        <v>33118</v>
      </c>
    </row>
    <row r="458" spans="1:18" s="14" customFormat="1" x14ac:dyDescent="0.25">
      <c r="A458" s="16"/>
      <c r="B458" s="16"/>
      <c r="C458" s="16"/>
      <c r="D458" s="16"/>
      <c r="E458" s="16"/>
      <c r="F458" s="16"/>
      <c r="G458" s="16"/>
      <c r="H458" s="19"/>
      <c r="I458" s="19"/>
      <c r="J458" s="10"/>
      <c r="K458" s="75"/>
      <c r="L458" s="153"/>
      <c r="M458" s="75"/>
      <c r="N458" s="124"/>
      <c r="O458" s="84"/>
      <c r="P458" s="84"/>
      <c r="Q458" s="84"/>
      <c r="R458" s="22"/>
    </row>
    <row r="459" spans="1:18" s="14" customFormat="1" x14ac:dyDescent="0.25">
      <c r="A459" s="71">
        <v>33900</v>
      </c>
      <c r="B459" s="16" t="s">
        <v>13</v>
      </c>
      <c r="C459" s="16" t="s">
        <v>94</v>
      </c>
      <c r="D459" s="55" t="s">
        <v>437</v>
      </c>
      <c r="E459" s="16" t="s">
        <v>439</v>
      </c>
      <c r="F459" s="16" t="s">
        <v>23</v>
      </c>
      <c r="G459" s="71">
        <v>1</v>
      </c>
      <c r="H459" s="19"/>
      <c r="I459" s="19">
        <v>59.99</v>
      </c>
      <c r="J459" s="10">
        <v>50</v>
      </c>
      <c r="K459" s="75" t="s">
        <v>384</v>
      </c>
      <c r="L459" s="153">
        <v>7</v>
      </c>
      <c r="M459" s="75" t="s">
        <v>1897</v>
      </c>
      <c r="N459" s="124"/>
      <c r="O459" s="84"/>
      <c r="P459" s="84"/>
      <c r="Q459" s="84"/>
      <c r="R459" s="22">
        <f t="shared" si="12"/>
        <v>33900</v>
      </c>
    </row>
    <row r="460" spans="1:18" s="14" customFormat="1" x14ac:dyDescent="0.25">
      <c r="A460" s="71">
        <v>33901</v>
      </c>
      <c r="B460" s="16" t="s">
        <v>13</v>
      </c>
      <c r="C460" s="16" t="s">
        <v>94</v>
      </c>
      <c r="D460" s="55" t="s">
        <v>438</v>
      </c>
      <c r="E460" s="16" t="s">
        <v>439</v>
      </c>
      <c r="F460" s="16" t="s">
        <v>23</v>
      </c>
      <c r="G460" s="71">
        <v>1</v>
      </c>
      <c r="H460" s="19"/>
      <c r="I460" s="19">
        <v>59.99</v>
      </c>
      <c r="J460" s="10">
        <v>50</v>
      </c>
      <c r="K460" s="75" t="s">
        <v>384</v>
      </c>
      <c r="L460" s="153">
        <v>9</v>
      </c>
      <c r="M460" s="75" t="s">
        <v>420</v>
      </c>
      <c r="N460" s="124"/>
      <c r="O460" s="84"/>
      <c r="P460" s="84"/>
      <c r="Q460" s="84"/>
      <c r="R460" s="22">
        <f t="shared" si="12"/>
        <v>33901</v>
      </c>
    </row>
    <row r="461" spans="1:18" s="14" customFormat="1" ht="45" x14ac:dyDescent="0.25">
      <c r="A461" s="71">
        <v>33902</v>
      </c>
      <c r="B461" s="16" t="s">
        <v>13</v>
      </c>
      <c r="C461" s="16" t="s">
        <v>94</v>
      </c>
      <c r="D461" s="55" t="s">
        <v>434</v>
      </c>
      <c r="E461" s="16" t="s">
        <v>389</v>
      </c>
      <c r="F461" s="16" t="s">
        <v>420</v>
      </c>
      <c r="G461" s="71">
        <v>13</v>
      </c>
      <c r="H461" s="19"/>
      <c r="I461" s="19">
        <v>14.99</v>
      </c>
      <c r="J461" s="10">
        <v>30</v>
      </c>
      <c r="K461" s="73" t="s">
        <v>958</v>
      </c>
      <c r="L461" s="152">
        <v>2</v>
      </c>
      <c r="M461" s="73" t="s">
        <v>1896</v>
      </c>
      <c r="N461" s="125"/>
      <c r="O461" s="85"/>
      <c r="P461" s="85"/>
      <c r="Q461" s="85"/>
      <c r="R461" s="22">
        <f t="shared" si="12"/>
        <v>33902</v>
      </c>
    </row>
    <row r="462" spans="1:18" s="14" customFormat="1" x14ac:dyDescent="0.25">
      <c r="A462" s="16"/>
      <c r="B462" s="16"/>
      <c r="C462" s="16"/>
      <c r="D462" s="16"/>
      <c r="E462" s="16"/>
      <c r="F462" s="16"/>
      <c r="G462" s="16"/>
      <c r="H462" s="19"/>
      <c r="I462" s="19"/>
      <c r="J462" s="10"/>
      <c r="K462" s="75"/>
      <c r="L462" s="153"/>
      <c r="M462" s="75"/>
      <c r="N462" s="124"/>
      <c r="O462" s="84"/>
      <c r="P462" s="84"/>
      <c r="Q462" s="84"/>
      <c r="R462" s="16"/>
    </row>
    <row r="463" spans="1:18" s="14" customFormat="1" x14ac:dyDescent="0.25">
      <c r="A463" s="38"/>
      <c r="B463" s="38"/>
      <c r="C463" s="38"/>
      <c r="D463" s="38"/>
      <c r="E463" s="38"/>
      <c r="F463" s="38"/>
      <c r="G463" s="38"/>
      <c r="H463" s="29"/>
      <c r="I463" s="29"/>
      <c r="J463" s="39"/>
      <c r="K463" s="39"/>
      <c r="L463" s="162"/>
      <c r="M463" s="39"/>
      <c r="N463" s="39"/>
      <c r="O463" s="107"/>
      <c r="P463" s="107"/>
      <c r="Q463" s="107"/>
      <c r="R463" s="38"/>
    </row>
    <row r="464" spans="1:18" s="14" customFormat="1" x14ac:dyDescent="0.25">
      <c r="A464" s="71">
        <v>34001</v>
      </c>
      <c r="B464" s="16" t="s">
        <v>38</v>
      </c>
      <c r="C464" s="16" t="s">
        <v>57</v>
      </c>
      <c r="D464" s="55" t="s">
        <v>1970</v>
      </c>
      <c r="E464" s="16" t="s">
        <v>8</v>
      </c>
      <c r="F464" s="16" t="s">
        <v>23</v>
      </c>
      <c r="G464" s="71">
        <v>1</v>
      </c>
      <c r="H464" s="19">
        <v>13.99</v>
      </c>
      <c r="I464" s="19">
        <v>13.99</v>
      </c>
      <c r="J464" s="10" t="s">
        <v>972</v>
      </c>
      <c r="K464" s="75" t="s">
        <v>969</v>
      </c>
      <c r="L464" s="153">
        <v>6</v>
      </c>
      <c r="M464" s="75" t="s">
        <v>420</v>
      </c>
      <c r="N464" s="124"/>
      <c r="O464" s="84">
        <v>8.99</v>
      </c>
      <c r="P464" s="84">
        <v>7.5</v>
      </c>
      <c r="Q464" s="84">
        <v>11.99</v>
      </c>
      <c r="R464" s="22">
        <f t="shared" ref="R464:R527" si="14">A464</f>
        <v>34001</v>
      </c>
    </row>
    <row r="465" spans="1:18" s="14" customFormat="1" ht="30" x14ac:dyDescent="0.25">
      <c r="A465" s="71">
        <v>34002</v>
      </c>
      <c r="B465" s="16" t="s">
        <v>38</v>
      </c>
      <c r="C465" s="16" t="s">
        <v>74</v>
      </c>
      <c r="D465" s="17" t="s">
        <v>892</v>
      </c>
      <c r="E465" s="16" t="s">
        <v>10</v>
      </c>
      <c r="F465" s="16" t="s">
        <v>420</v>
      </c>
      <c r="G465" s="71">
        <v>2</v>
      </c>
      <c r="H465" s="19">
        <v>12.99</v>
      </c>
      <c r="I465" s="19">
        <v>12.99</v>
      </c>
      <c r="J465" s="10" t="s">
        <v>940</v>
      </c>
      <c r="K465" s="75" t="s">
        <v>76</v>
      </c>
      <c r="L465" s="153">
        <v>1</v>
      </c>
      <c r="M465" s="75" t="s">
        <v>420</v>
      </c>
      <c r="N465" s="124"/>
      <c r="O465" s="84">
        <v>8.99</v>
      </c>
      <c r="P465" s="84">
        <v>6.5</v>
      </c>
      <c r="Q465" s="84">
        <v>11.99</v>
      </c>
      <c r="R465" s="22">
        <f t="shared" si="14"/>
        <v>34002</v>
      </c>
    </row>
    <row r="466" spans="1:18" s="14" customFormat="1" x14ac:dyDescent="0.25">
      <c r="A466" s="71">
        <v>34003</v>
      </c>
      <c r="B466" s="16" t="s">
        <v>38</v>
      </c>
      <c r="C466" s="16" t="s">
        <v>74</v>
      </c>
      <c r="D466" s="16" t="s">
        <v>893</v>
      </c>
      <c r="E466" s="16" t="s">
        <v>10</v>
      </c>
      <c r="F466" s="16" t="s">
        <v>420</v>
      </c>
      <c r="G466" s="71">
        <v>3</v>
      </c>
      <c r="H466" s="19">
        <v>10.99</v>
      </c>
      <c r="I466" s="19">
        <v>10.99</v>
      </c>
      <c r="J466" s="10">
        <v>30</v>
      </c>
      <c r="K466" s="75" t="s">
        <v>76</v>
      </c>
      <c r="L466" s="153">
        <v>1</v>
      </c>
      <c r="M466" s="75" t="s">
        <v>420</v>
      </c>
      <c r="N466" s="124"/>
      <c r="O466" s="84">
        <v>7.99</v>
      </c>
      <c r="P466" s="84">
        <v>6.5</v>
      </c>
      <c r="Q466" s="84">
        <v>9.99</v>
      </c>
      <c r="R466" s="22">
        <f t="shared" si="14"/>
        <v>34003</v>
      </c>
    </row>
    <row r="467" spans="1:18" s="14" customFormat="1" x14ac:dyDescent="0.25">
      <c r="A467" s="71">
        <v>34004</v>
      </c>
      <c r="B467" s="16" t="s">
        <v>38</v>
      </c>
      <c r="C467" s="16" t="s">
        <v>94</v>
      </c>
      <c r="D467" s="55" t="s">
        <v>201</v>
      </c>
      <c r="E467" s="16" t="s">
        <v>826</v>
      </c>
      <c r="F467" s="16"/>
      <c r="G467" s="71">
        <v>1</v>
      </c>
      <c r="H467" s="19">
        <v>27.99</v>
      </c>
      <c r="I467" s="19">
        <v>27.99</v>
      </c>
      <c r="J467" s="10"/>
      <c r="K467" s="75" t="s">
        <v>76</v>
      </c>
      <c r="L467" s="153">
        <v>6</v>
      </c>
      <c r="M467" s="75" t="s">
        <v>420</v>
      </c>
      <c r="N467" s="124"/>
      <c r="O467" s="84">
        <v>19.989999999999998</v>
      </c>
      <c r="P467" s="84">
        <v>14.5</v>
      </c>
      <c r="Q467" s="84">
        <v>24.99</v>
      </c>
      <c r="R467" s="22">
        <f t="shared" si="14"/>
        <v>34004</v>
      </c>
    </row>
    <row r="468" spans="1:18" s="14" customFormat="1" x14ac:dyDescent="0.25">
      <c r="A468" s="71">
        <v>34005</v>
      </c>
      <c r="B468" s="16" t="s">
        <v>38</v>
      </c>
      <c r="C468" s="16" t="s">
        <v>94</v>
      </c>
      <c r="D468" s="16" t="s">
        <v>886</v>
      </c>
      <c r="E468" s="16" t="s">
        <v>827</v>
      </c>
      <c r="F468" s="16"/>
      <c r="G468" s="71">
        <v>2</v>
      </c>
      <c r="H468" s="19">
        <v>17.989999999999998</v>
      </c>
      <c r="I468" s="19">
        <v>17.989999999999998</v>
      </c>
      <c r="J468" s="10"/>
      <c r="K468" s="75" t="s">
        <v>76</v>
      </c>
      <c r="L468" s="153">
        <v>4</v>
      </c>
      <c r="M468" s="75" t="s">
        <v>420</v>
      </c>
      <c r="N468" s="124"/>
      <c r="O468" s="84">
        <v>12.99</v>
      </c>
      <c r="P468" s="84">
        <v>9</v>
      </c>
      <c r="Q468" s="84">
        <v>15.99</v>
      </c>
      <c r="R468" s="22">
        <f t="shared" si="14"/>
        <v>34005</v>
      </c>
    </row>
    <row r="469" spans="1:18" s="14" customFormat="1" x14ac:dyDescent="0.25">
      <c r="A469" s="71">
        <v>34006</v>
      </c>
      <c r="B469" s="16" t="s">
        <v>38</v>
      </c>
      <c r="C469" s="16" t="s">
        <v>94</v>
      </c>
      <c r="D469" s="16" t="s">
        <v>887</v>
      </c>
      <c r="E469" s="16" t="s">
        <v>827</v>
      </c>
      <c r="F469" s="16"/>
      <c r="G469" s="71">
        <v>2</v>
      </c>
      <c r="H469" s="19">
        <v>17.989999999999998</v>
      </c>
      <c r="I469" s="19">
        <v>17.989999999999998</v>
      </c>
      <c r="J469" s="10"/>
      <c r="K469" s="75" t="s">
        <v>76</v>
      </c>
      <c r="L469" s="153">
        <v>5</v>
      </c>
      <c r="M469" s="75" t="s">
        <v>420</v>
      </c>
      <c r="N469" s="124"/>
      <c r="O469" s="84">
        <v>12.99</v>
      </c>
      <c r="P469" s="84">
        <v>9</v>
      </c>
      <c r="Q469" s="84">
        <v>15.99</v>
      </c>
      <c r="R469" s="22">
        <f t="shared" si="14"/>
        <v>34006</v>
      </c>
    </row>
    <row r="470" spans="1:18" s="14" customFormat="1" x14ac:dyDescent="0.25">
      <c r="A470" s="71">
        <v>34007</v>
      </c>
      <c r="B470" s="16" t="s">
        <v>38</v>
      </c>
      <c r="C470" s="16" t="s">
        <v>94</v>
      </c>
      <c r="D470" s="16" t="s">
        <v>888</v>
      </c>
      <c r="E470" s="16" t="s">
        <v>827</v>
      </c>
      <c r="F470" s="16"/>
      <c r="G470" s="71">
        <v>2</v>
      </c>
      <c r="H470" s="19">
        <v>17.989999999999998</v>
      </c>
      <c r="I470" s="19">
        <v>17.989999999999998</v>
      </c>
      <c r="J470" s="10">
        <v>40</v>
      </c>
      <c r="K470" s="75" t="s">
        <v>76</v>
      </c>
      <c r="L470" s="153">
        <v>4</v>
      </c>
      <c r="M470" s="75" t="s">
        <v>420</v>
      </c>
      <c r="N470" s="124"/>
      <c r="O470" s="84">
        <v>12.99</v>
      </c>
      <c r="P470" s="84">
        <v>9</v>
      </c>
      <c r="Q470" s="84">
        <v>15.99</v>
      </c>
      <c r="R470" s="22">
        <f t="shared" si="14"/>
        <v>34007</v>
      </c>
    </row>
    <row r="471" spans="1:18" s="14" customFormat="1" x14ac:dyDescent="0.25">
      <c r="A471" s="71">
        <v>34008</v>
      </c>
      <c r="B471" s="16" t="s">
        <v>38</v>
      </c>
      <c r="C471" s="16" t="s">
        <v>94</v>
      </c>
      <c r="D471" s="55" t="s">
        <v>202</v>
      </c>
      <c r="E471" s="16" t="s">
        <v>826</v>
      </c>
      <c r="F471" s="16"/>
      <c r="G471" s="71">
        <v>1</v>
      </c>
      <c r="H471" s="19">
        <v>27.99</v>
      </c>
      <c r="I471" s="19">
        <v>27.99</v>
      </c>
      <c r="J471" s="10"/>
      <c r="K471" s="75" t="s">
        <v>76</v>
      </c>
      <c r="L471" s="153">
        <v>7</v>
      </c>
      <c r="M471" s="75" t="s">
        <v>420</v>
      </c>
      <c r="N471" s="124"/>
      <c r="O471" s="84">
        <v>21.99</v>
      </c>
      <c r="P471" s="84">
        <v>13.5</v>
      </c>
      <c r="Q471" s="84">
        <v>24.99</v>
      </c>
      <c r="R471" s="22">
        <f t="shared" si="14"/>
        <v>34008</v>
      </c>
    </row>
    <row r="472" spans="1:18" s="14" customFormat="1" x14ac:dyDescent="0.25">
      <c r="A472" s="16">
        <v>34009</v>
      </c>
      <c r="B472" s="16" t="s">
        <v>38</v>
      </c>
      <c r="C472" s="51" t="s">
        <v>56</v>
      </c>
      <c r="D472" s="51" t="s">
        <v>889</v>
      </c>
      <c r="E472" s="16" t="s">
        <v>1081</v>
      </c>
      <c r="F472" s="16"/>
      <c r="G472" s="71">
        <v>2</v>
      </c>
      <c r="H472" s="19"/>
      <c r="I472" s="19"/>
      <c r="J472" s="10"/>
      <c r="K472" s="75" t="s">
        <v>454</v>
      </c>
      <c r="L472" s="153"/>
      <c r="M472" s="75"/>
      <c r="N472" s="124"/>
      <c r="O472" s="84"/>
      <c r="P472" s="84"/>
      <c r="Q472" s="84"/>
      <c r="R472" s="22">
        <f t="shared" si="14"/>
        <v>34009</v>
      </c>
    </row>
    <row r="473" spans="1:18" s="14" customFormat="1" x14ac:dyDescent="0.25">
      <c r="A473" s="71">
        <v>34010</v>
      </c>
      <c r="B473" s="16" t="s">
        <v>38</v>
      </c>
      <c r="C473" s="16" t="s">
        <v>94</v>
      </c>
      <c r="D473" s="16" t="s">
        <v>890</v>
      </c>
      <c r="E473" s="16" t="s">
        <v>42</v>
      </c>
      <c r="F473" s="16"/>
      <c r="G473" s="71">
        <v>2</v>
      </c>
      <c r="H473" s="19">
        <v>8.99</v>
      </c>
      <c r="I473" s="19">
        <v>8.99</v>
      </c>
      <c r="J473" s="10">
        <v>30</v>
      </c>
      <c r="K473" s="75" t="s">
        <v>76</v>
      </c>
      <c r="L473" s="153">
        <v>1</v>
      </c>
      <c r="M473" s="75" t="s">
        <v>420</v>
      </c>
      <c r="N473" s="125" t="s">
        <v>1110</v>
      </c>
      <c r="O473" s="84">
        <v>6.99</v>
      </c>
      <c r="P473" s="84">
        <v>4.5</v>
      </c>
      <c r="Q473" s="84">
        <v>7.99</v>
      </c>
      <c r="R473" s="22">
        <f t="shared" si="14"/>
        <v>34010</v>
      </c>
    </row>
    <row r="474" spans="1:18" s="14" customFormat="1" x14ac:dyDescent="0.25">
      <c r="A474" s="16">
        <v>34011</v>
      </c>
      <c r="B474" s="16"/>
      <c r="C474" s="51" t="s">
        <v>56</v>
      </c>
      <c r="D474" s="51" t="s">
        <v>891</v>
      </c>
      <c r="E474" s="16" t="s">
        <v>1081</v>
      </c>
      <c r="F474" s="16"/>
      <c r="G474" s="71">
        <v>2</v>
      </c>
      <c r="H474" s="19"/>
      <c r="I474" s="19"/>
      <c r="J474" s="10"/>
      <c r="K474" s="75" t="s">
        <v>454</v>
      </c>
      <c r="L474" s="153"/>
      <c r="M474" s="75"/>
      <c r="N474" s="124"/>
      <c r="O474" s="84"/>
      <c r="P474" s="84">
        <v>5.5</v>
      </c>
      <c r="Q474" s="84"/>
      <c r="R474" s="22">
        <f t="shared" si="14"/>
        <v>34011</v>
      </c>
    </row>
    <row r="475" spans="1:18" s="14" customFormat="1" x14ac:dyDescent="0.25">
      <c r="A475" s="71">
        <v>34012</v>
      </c>
      <c r="B475" s="16" t="s">
        <v>38</v>
      </c>
      <c r="C475" s="16" t="s">
        <v>94</v>
      </c>
      <c r="D475" s="16" t="s">
        <v>894</v>
      </c>
      <c r="E475" s="16" t="s">
        <v>42</v>
      </c>
      <c r="F475" s="16"/>
      <c r="G475" s="71">
        <v>2</v>
      </c>
      <c r="H475" s="19">
        <v>9.99</v>
      </c>
      <c r="I475" s="19">
        <v>9.99</v>
      </c>
      <c r="J475" s="10">
        <v>30</v>
      </c>
      <c r="K475" s="75" t="s">
        <v>76</v>
      </c>
      <c r="L475" s="153">
        <v>1.5</v>
      </c>
      <c r="M475" s="75" t="s">
        <v>420</v>
      </c>
      <c r="N475" s="125" t="s">
        <v>1110</v>
      </c>
      <c r="O475" s="84">
        <v>7.99</v>
      </c>
      <c r="P475" s="84">
        <v>4.5</v>
      </c>
      <c r="Q475" s="84">
        <v>8.99</v>
      </c>
      <c r="R475" s="22">
        <f t="shared" si="14"/>
        <v>34012</v>
      </c>
    </row>
    <row r="476" spans="1:18" s="14" customFormat="1" x14ac:dyDescent="0.25">
      <c r="A476" s="71">
        <v>34013</v>
      </c>
      <c r="B476" s="16" t="s">
        <v>38</v>
      </c>
      <c r="C476" s="16" t="s">
        <v>57</v>
      </c>
      <c r="D476" s="55" t="s">
        <v>203</v>
      </c>
      <c r="E476" s="16" t="s">
        <v>8</v>
      </c>
      <c r="F476" s="16" t="s">
        <v>23</v>
      </c>
      <c r="G476" s="71">
        <v>1</v>
      </c>
      <c r="H476" s="19">
        <v>9.99</v>
      </c>
      <c r="I476" s="19">
        <v>9.99</v>
      </c>
      <c r="J476" s="10">
        <v>30</v>
      </c>
      <c r="K476" s="75" t="s">
        <v>76</v>
      </c>
      <c r="L476" s="153">
        <v>6</v>
      </c>
      <c r="M476" s="75" t="s">
        <v>420</v>
      </c>
      <c r="N476" s="124"/>
      <c r="O476" s="84">
        <v>7.99</v>
      </c>
      <c r="P476" s="84">
        <v>6.5</v>
      </c>
      <c r="Q476" s="84">
        <v>9.99</v>
      </c>
      <c r="R476" s="22">
        <f t="shared" si="14"/>
        <v>34013</v>
      </c>
    </row>
    <row r="477" spans="1:18" s="14" customFormat="1" ht="30" x14ac:dyDescent="0.25">
      <c r="A477" s="71">
        <v>34014</v>
      </c>
      <c r="B477" s="16" t="s">
        <v>38</v>
      </c>
      <c r="C477" s="16" t="s">
        <v>74</v>
      </c>
      <c r="D477" s="17" t="s">
        <v>895</v>
      </c>
      <c r="E477" s="16" t="s">
        <v>10</v>
      </c>
      <c r="F477" s="16" t="s">
        <v>23</v>
      </c>
      <c r="G477" s="71">
        <v>1</v>
      </c>
      <c r="H477" s="19">
        <v>9.99</v>
      </c>
      <c r="I477" s="19">
        <v>9.99</v>
      </c>
      <c r="J477" s="10">
        <v>30</v>
      </c>
      <c r="K477" s="75" t="s">
        <v>76</v>
      </c>
      <c r="L477" s="153">
        <v>2</v>
      </c>
      <c r="M477" s="75" t="s">
        <v>420</v>
      </c>
      <c r="N477" s="125" t="s">
        <v>1110</v>
      </c>
      <c r="O477" s="84">
        <v>8.99</v>
      </c>
      <c r="P477" s="84">
        <v>6.5</v>
      </c>
      <c r="Q477" s="84">
        <v>8.99</v>
      </c>
      <c r="R477" s="22">
        <f t="shared" si="14"/>
        <v>34014</v>
      </c>
    </row>
    <row r="478" spans="1:18" s="14" customFormat="1" x14ac:dyDescent="0.25">
      <c r="A478" s="16">
        <v>34015</v>
      </c>
      <c r="B478" s="16" t="s">
        <v>38</v>
      </c>
      <c r="C478" s="51" t="s">
        <v>56</v>
      </c>
      <c r="D478" s="51" t="s">
        <v>896</v>
      </c>
      <c r="E478" s="16" t="s">
        <v>19</v>
      </c>
      <c r="F478" s="16"/>
      <c r="G478" s="71">
        <v>6</v>
      </c>
      <c r="H478" s="19"/>
      <c r="I478" s="19"/>
      <c r="J478" s="10"/>
      <c r="K478" s="75" t="s">
        <v>454</v>
      </c>
      <c r="L478" s="153">
        <v>5</v>
      </c>
      <c r="M478" s="75"/>
      <c r="N478" s="124"/>
      <c r="O478" s="84">
        <v>24.99</v>
      </c>
      <c r="P478" s="84"/>
      <c r="Q478" s="84"/>
      <c r="R478" s="22">
        <f t="shared" si="14"/>
        <v>34015</v>
      </c>
    </row>
    <row r="479" spans="1:18" s="14" customFormat="1" x14ac:dyDescent="0.25">
      <c r="A479" s="16">
        <v>34016</v>
      </c>
      <c r="B479" s="16" t="s">
        <v>38</v>
      </c>
      <c r="C479" s="51" t="s">
        <v>56</v>
      </c>
      <c r="D479" s="51" t="s">
        <v>897</v>
      </c>
      <c r="E479" s="16" t="s">
        <v>42</v>
      </c>
      <c r="F479" s="16"/>
      <c r="G479" s="71">
        <v>2</v>
      </c>
      <c r="H479" s="19"/>
      <c r="I479" s="19"/>
      <c r="J479" s="10"/>
      <c r="K479" s="75" t="s">
        <v>454</v>
      </c>
      <c r="L479" s="153">
        <v>1.5</v>
      </c>
      <c r="M479" s="75"/>
      <c r="N479" s="124"/>
      <c r="O479" s="84">
        <v>7.99</v>
      </c>
      <c r="P479" s="84">
        <v>5.5</v>
      </c>
      <c r="Q479" s="84"/>
      <c r="R479" s="22">
        <f t="shared" si="14"/>
        <v>34016</v>
      </c>
    </row>
    <row r="480" spans="1:18" s="14" customFormat="1" x14ac:dyDescent="0.25">
      <c r="A480" s="16">
        <v>34017</v>
      </c>
      <c r="B480" s="16" t="s">
        <v>38</v>
      </c>
      <c r="C480" s="16"/>
      <c r="D480" s="16" t="s">
        <v>898</v>
      </c>
      <c r="E480" s="16" t="s">
        <v>19</v>
      </c>
      <c r="F480" s="16"/>
      <c r="G480" s="71">
        <v>6</v>
      </c>
      <c r="H480" s="19">
        <v>49.99</v>
      </c>
      <c r="I480" s="19"/>
      <c r="J480" s="10"/>
      <c r="K480" s="75"/>
      <c r="L480" s="153">
        <v>5</v>
      </c>
      <c r="M480" s="75"/>
      <c r="N480" s="124"/>
      <c r="O480" s="84">
        <v>39.99</v>
      </c>
      <c r="P480" s="84">
        <v>27</v>
      </c>
      <c r="Q480" s="84">
        <v>44.99</v>
      </c>
      <c r="R480" s="22">
        <f t="shared" si="14"/>
        <v>34017</v>
      </c>
    </row>
    <row r="481" spans="1:18" s="14" customFormat="1" x14ac:dyDescent="0.25">
      <c r="A481" s="71">
        <v>34018</v>
      </c>
      <c r="B481" s="16" t="s">
        <v>38</v>
      </c>
      <c r="C481" s="16" t="s">
        <v>91</v>
      </c>
      <c r="D481" s="16" t="s">
        <v>960</v>
      </c>
      <c r="E481" s="16" t="s">
        <v>42</v>
      </c>
      <c r="F481" s="16" t="s">
        <v>420</v>
      </c>
      <c r="G481" s="71">
        <v>2</v>
      </c>
      <c r="H481" s="19">
        <v>16.989999999999998</v>
      </c>
      <c r="I481" s="19">
        <v>16.989999999999998</v>
      </c>
      <c r="J481" s="10">
        <v>30</v>
      </c>
      <c r="K481" s="75" t="s">
        <v>76</v>
      </c>
      <c r="L481" s="153">
        <v>1.5</v>
      </c>
      <c r="M481" s="75" t="s">
        <v>420</v>
      </c>
      <c r="N481" s="124"/>
      <c r="O481" s="84">
        <v>12.99</v>
      </c>
      <c r="P481" s="84">
        <v>9</v>
      </c>
      <c r="Q481" s="84">
        <v>14.99</v>
      </c>
      <c r="R481" s="22">
        <f t="shared" si="14"/>
        <v>34018</v>
      </c>
    </row>
    <row r="482" spans="1:18" s="14" customFormat="1" x14ac:dyDescent="0.25">
      <c r="A482" s="16">
        <v>34019</v>
      </c>
      <c r="B482" s="16" t="s">
        <v>38</v>
      </c>
      <c r="C482" s="16"/>
      <c r="D482" s="16" t="s">
        <v>899</v>
      </c>
      <c r="E482" s="16" t="s">
        <v>19</v>
      </c>
      <c r="F482" s="16"/>
      <c r="G482" s="71">
        <v>6</v>
      </c>
      <c r="H482" s="19">
        <v>27.99</v>
      </c>
      <c r="I482" s="19">
        <v>27.99</v>
      </c>
      <c r="J482" s="10"/>
      <c r="K482" s="75"/>
      <c r="L482" s="153">
        <v>3</v>
      </c>
      <c r="M482" s="75"/>
      <c r="N482" s="125" t="s">
        <v>1110</v>
      </c>
      <c r="O482" s="84">
        <v>21.99</v>
      </c>
      <c r="P482" s="84">
        <v>12</v>
      </c>
      <c r="Q482" s="84">
        <v>24.99</v>
      </c>
      <c r="R482" s="22">
        <f t="shared" si="14"/>
        <v>34019</v>
      </c>
    </row>
    <row r="483" spans="1:18" s="14" customFormat="1" x14ac:dyDescent="0.25">
      <c r="A483" s="16">
        <v>34020</v>
      </c>
      <c r="B483" s="16" t="s">
        <v>38</v>
      </c>
      <c r="C483" s="16"/>
      <c r="D483" s="16" t="s">
        <v>900</v>
      </c>
      <c r="E483" s="16" t="s">
        <v>19</v>
      </c>
      <c r="F483" s="16"/>
      <c r="G483" s="71">
        <v>6</v>
      </c>
      <c r="H483" s="19">
        <v>29.99</v>
      </c>
      <c r="I483" s="19">
        <v>29.99</v>
      </c>
      <c r="J483" s="10"/>
      <c r="K483" s="75"/>
      <c r="L483" s="153">
        <v>5</v>
      </c>
      <c r="M483" s="75"/>
      <c r="N483" s="125" t="s">
        <v>1110</v>
      </c>
      <c r="O483" s="84">
        <v>24.99</v>
      </c>
      <c r="P483" s="84">
        <v>12</v>
      </c>
      <c r="Q483" s="84">
        <v>24.99</v>
      </c>
      <c r="R483" s="22">
        <f t="shared" si="14"/>
        <v>34020</v>
      </c>
    </row>
    <row r="484" spans="1:18" s="14" customFormat="1" x14ac:dyDescent="0.25">
      <c r="A484" s="71">
        <v>34021</v>
      </c>
      <c r="B484" s="16" t="s">
        <v>38</v>
      </c>
      <c r="C484" s="16" t="s">
        <v>57</v>
      </c>
      <c r="D484" s="16" t="s">
        <v>901</v>
      </c>
      <c r="E484" s="16" t="s">
        <v>8</v>
      </c>
      <c r="F484" s="16" t="s">
        <v>420</v>
      </c>
      <c r="G484" s="71">
        <v>1</v>
      </c>
      <c r="H484" s="19">
        <v>9.99</v>
      </c>
      <c r="I484" s="19">
        <v>9.99</v>
      </c>
      <c r="J484" s="10">
        <v>30</v>
      </c>
      <c r="K484" s="75" t="s">
        <v>76</v>
      </c>
      <c r="L484" s="153">
        <v>5</v>
      </c>
      <c r="M484" s="75" t="s">
        <v>420</v>
      </c>
      <c r="N484" s="124"/>
      <c r="O484" s="84">
        <v>7.99</v>
      </c>
      <c r="P484" s="84">
        <v>6</v>
      </c>
      <c r="Q484" s="84">
        <v>9.99</v>
      </c>
      <c r="R484" s="22">
        <f t="shared" si="14"/>
        <v>34021</v>
      </c>
    </row>
    <row r="485" spans="1:18" s="3" customFormat="1" ht="30" x14ac:dyDescent="0.25">
      <c r="A485" s="71">
        <v>34022</v>
      </c>
      <c r="B485" s="16" t="s">
        <v>38</v>
      </c>
      <c r="C485" s="16" t="s">
        <v>94</v>
      </c>
      <c r="D485" s="17" t="s">
        <v>902</v>
      </c>
      <c r="E485" s="4" t="s">
        <v>825</v>
      </c>
      <c r="F485" s="4" t="s">
        <v>23</v>
      </c>
      <c r="G485" s="71">
        <v>2</v>
      </c>
      <c r="H485" s="7">
        <v>12.99</v>
      </c>
      <c r="I485" s="19">
        <v>12.99</v>
      </c>
      <c r="J485" s="10" t="s">
        <v>854</v>
      </c>
      <c r="K485" s="75" t="s">
        <v>76</v>
      </c>
      <c r="L485" s="153">
        <v>6</v>
      </c>
      <c r="M485" s="75" t="s">
        <v>420</v>
      </c>
      <c r="N485" s="124"/>
      <c r="O485" s="84">
        <v>12.99</v>
      </c>
      <c r="P485" s="84">
        <v>8</v>
      </c>
      <c r="Q485" s="84">
        <v>12.99</v>
      </c>
      <c r="R485" s="22">
        <f t="shared" si="14"/>
        <v>34022</v>
      </c>
    </row>
    <row r="486" spans="1:18" s="14" customFormat="1" x14ac:dyDescent="0.25">
      <c r="A486" s="71">
        <v>34023</v>
      </c>
      <c r="B486" s="16" t="s">
        <v>38</v>
      </c>
      <c r="C486" s="16" t="s">
        <v>63</v>
      </c>
      <c r="D486" s="55" t="s">
        <v>204</v>
      </c>
      <c r="E486" s="16" t="s">
        <v>826</v>
      </c>
      <c r="F486" s="16" t="s">
        <v>420</v>
      </c>
      <c r="G486" s="71">
        <v>1</v>
      </c>
      <c r="H486" s="19">
        <v>29.99</v>
      </c>
      <c r="I486" s="19">
        <v>29.99</v>
      </c>
      <c r="J486" s="10">
        <v>50</v>
      </c>
      <c r="K486" s="75" t="s">
        <v>384</v>
      </c>
      <c r="L486" s="153">
        <v>9</v>
      </c>
      <c r="M486" s="75" t="s">
        <v>420</v>
      </c>
      <c r="N486" s="124"/>
      <c r="O486" s="84">
        <v>24.99</v>
      </c>
      <c r="P486" s="84">
        <v>17</v>
      </c>
      <c r="Q486" s="84">
        <v>27.99</v>
      </c>
      <c r="R486" s="22">
        <f t="shared" si="14"/>
        <v>34023</v>
      </c>
    </row>
    <row r="487" spans="1:18" s="3" customFormat="1" x14ac:dyDescent="0.25">
      <c r="A487" s="71">
        <v>34024</v>
      </c>
      <c r="B487" s="16" t="s">
        <v>38</v>
      </c>
      <c r="C487" s="16" t="s">
        <v>74</v>
      </c>
      <c r="D487" s="55" t="s">
        <v>39</v>
      </c>
      <c r="E487" s="4" t="s">
        <v>10</v>
      </c>
      <c r="F487" s="4" t="s">
        <v>420</v>
      </c>
      <c r="G487" s="71">
        <v>1</v>
      </c>
      <c r="H487" s="7">
        <v>7.99</v>
      </c>
      <c r="I487" s="19">
        <v>7.99</v>
      </c>
      <c r="J487" s="10">
        <v>30</v>
      </c>
      <c r="K487" s="75" t="s">
        <v>76</v>
      </c>
      <c r="L487" s="153">
        <v>3</v>
      </c>
      <c r="M487" s="75" t="s">
        <v>420</v>
      </c>
      <c r="N487" s="125" t="s">
        <v>1110</v>
      </c>
      <c r="O487" s="84">
        <v>7.99</v>
      </c>
      <c r="P487" s="84">
        <v>6</v>
      </c>
      <c r="Q487" s="84">
        <v>7.99</v>
      </c>
      <c r="R487" s="22">
        <f t="shared" si="14"/>
        <v>34024</v>
      </c>
    </row>
    <row r="488" spans="1:18" s="14" customFormat="1" x14ac:dyDescent="0.25">
      <c r="A488" s="71">
        <v>34025</v>
      </c>
      <c r="B488" s="16" t="s">
        <v>38</v>
      </c>
      <c r="C488" s="16" t="s">
        <v>74</v>
      </c>
      <c r="D488" s="55" t="s">
        <v>205</v>
      </c>
      <c r="E488" s="16" t="s">
        <v>10</v>
      </c>
      <c r="F488" s="16" t="s">
        <v>420</v>
      </c>
      <c r="G488" s="71">
        <v>1</v>
      </c>
      <c r="H488" s="19">
        <v>13.99</v>
      </c>
      <c r="I488" s="19">
        <v>13.99</v>
      </c>
      <c r="J488" s="10">
        <v>40</v>
      </c>
      <c r="K488" s="75" t="s">
        <v>76</v>
      </c>
      <c r="L488" s="153">
        <v>1</v>
      </c>
      <c r="M488" s="75" t="s">
        <v>420</v>
      </c>
      <c r="N488" s="124"/>
      <c r="O488" s="84">
        <v>11.99</v>
      </c>
      <c r="P488" s="84">
        <v>8</v>
      </c>
      <c r="Q488" s="84">
        <v>12.99</v>
      </c>
      <c r="R488" s="22">
        <f t="shared" si="14"/>
        <v>34025</v>
      </c>
    </row>
    <row r="489" spans="1:18" s="14" customFormat="1" x14ac:dyDescent="0.25">
      <c r="A489" s="71">
        <v>34026</v>
      </c>
      <c r="B489" s="16" t="s">
        <v>38</v>
      </c>
      <c r="C489" s="16" t="s">
        <v>94</v>
      </c>
      <c r="D489" s="55" t="s">
        <v>206</v>
      </c>
      <c r="E489" s="16" t="s">
        <v>826</v>
      </c>
      <c r="F489" s="16" t="s">
        <v>420</v>
      </c>
      <c r="G489" s="71">
        <v>1</v>
      </c>
      <c r="H489" s="19">
        <v>32.99</v>
      </c>
      <c r="I489" s="19">
        <v>32.99</v>
      </c>
      <c r="J489" s="10"/>
      <c r="K489" s="75" t="s">
        <v>384</v>
      </c>
      <c r="L489" s="153">
        <v>9</v>
      </c>
      <c r="M489" s="75" t="s">
        <v>420</v>
      </c>
      <c r="N489" s="124"/>
      <c r="O489" s="84">
        <v>27.99</v>
      </c>
      <c r="P489" s="84">
        <v>18</v>
      </c>
      <c r="Q489" s="84">
        <v>29.99</v>
      </c>
      <c r="R489" s="22">
        <f t="shared" si="14"/>
        <v>34026</v>
      </c>
    </row>
    <row r="490" spans="1:18" s="14" customFormat="1" x14ac:dyDescent="0.25">
      <c r="A490" s="71">
        <v>34027</v>
      </c>
      <c r="B490" s="16" t="s">
        <v>38</v>
      </c>
      <c r="C490" s="16" t="s">
        <v>91</v>
      </c>
      <c r="D490" s="55" t="s">
        <v>207</v>
      </c>
      <c r="E490" s="16" t="s">
        <v>19</v>
      </c>
      <c r="F490" s="16" t="s">
        <v>420</v>
      </c>
      <c r="G490" s="71">
        <v>4</v>
      </c>
      <c r="H490" s="19">
        <v>13.99</v>
      </c>
      <c r="I490" s="19">
        <v>13.99</v>
      </c>
      <c r="J490" s="10">
        <v>30</v>
      </c>
      <c r="K490" s="75" t="s">
        <v>76</v>
      </c>
      <c r="L490" s="153"/>
      <c r="M490" s="75" t="s">
        <v>420</v>
      </c>
      <c r="N490" s="125" t="s">
        <v>1110</v>
      </c>
      <c r="O490" s="84">
        <v>12.99</v>
      </c>
      <c r="P490" s="84">
        <v>8</v>
      </c>
      <c r="Q490" s="84">
        <v>12.99</v>
      </c>
      <c r="R490" s="22">
        <f t="shared" si="14"/>
        <v>34027</v>
      </c>
    </row>
    <row r="491" spans="1:18" s="14" customFormat="1" x14ac:dyDescent="0.25">
      <c r="A491" s="71">
        <v>34028</v>
      </c>
      <c r="B491" s="16" t="s">
        <v>38</v>
      </c>
      <c r="C491" s="16" t="s">
        <v>63</v>
      </c>
      <c r="D491" s="55" t="s">
        <v>208</v>
      </c>
      <c r="E491" s="16" t="s">
        <v>827</v>
      </c>
      <c r="F491" s="16" t="s">
        <v>420</v>
      </c>
      <c r="G491" s="71">
        <v>1</v>
      </c>
      <c r="H491" s="19">
        <v>11.99</v>
      </c>
      <c r="I491" s="19">
        <v>11.99</v>
      </c>
      <c r="J491" s="10">
        <v>40</v>
      </c>
      <c r="K491" s="75" t="s">
        <v>76</v>
      </c>
      <c r="L491" s="153">
        <v>4</v>
      </c>
      <c r="M491" s="75" t="s">
        <v>420</v>
      </c>
      <c r="N491" s="124"/>
      <c r="O491" s="84">
        <v>9.99</v>
      </c>
      <c r="P491" s="84">
        <v>6.5</v>
      </c>
      <c r="Q491" s="84">
        <v>10.99</v>
      </c>
      <c r="R491" s="22">
        <f t="shared" si="14"/>
        <v>34028</v>
      </c>
    </row>
    <row r="492" spans="1:18" s="14" customFormat="1" x14ac:dyDescent="0.25">
      <c r="A492" s="71">
        <v>34029</v>
      </c>
      <c r="B492" s="16" t="s">
        <v>38</v>
      </c>
      <c r="C492" s="16" t="s">
        <v>74</v>
      </c>
      <c r="D492" s="55" t="s">
        <v>209</v>
      </c>
      <c r="E492" s="16" t="s">
        <v>10</v>
      </c>
      <c r="F492" s="16" t="s">
        <v>23</v>
      </c>
      <c r="G492" s="71">
        <v>1</v>
      </c>
      <c r="H492" s="19">
        <v>21.99</v>
      </c>
      <c r="I492" s="19">
        <v>21.99</v>
      </c>
      <c r="J492" s="10">
        <v>40</v>
      </c>
      <c r="K492" s="75" t="s">
        <v>384</v>
      </c>
      <c r="L492" s="153">
        <v>2</v>
      </c>
      <c r="M492" s="75" t="s">
        <v>420</v>
      </c>
      <c r="N492" s="124"/>
      <c r="O492" s="84">
        <v>14.99</v>
      </c>
      <c r="P492" s="84">
        <v>10</v>
      </c>
      <c r="Q492" s="84">
        <v>16.989999999999998</v>
      </c>
      <c r="R492" s="22">
        <f t="shared" si="14"/>
        <v>34029</v>
      </c>
    </row>
    <row r="493" spans="1:18" s="14" customFormat="1" ht="30" x14ac:dyDescent="0.25">
      <c r="A493" s="16">
        <v>34030</v>
      </c>
      <c r="B493" s="16" t="s">
        <v>38</v>
      </c>
      <c r="C493" s="16"/>
      <c r="D493" s="17" t="s">
        <v>828</v>
      </c>
      <c r="E493" s="16" t="s">
        <v>19</v>
      </c>
      <c r="F493" s="16"/>
      <c r="G493" s="71">
        <v>6</v>
      </c>
      <c r="H493" s="19">
        <v>29.99</v>
      </c>
      <c r="I493" s="19">
        <v>29.99</v>
      </c>
      <c r="J493" s="10"/>
      <c r="K493" s="75"/>
      <c r="L493" s="153">
        <v>6</v>
      </c>
      <c r="M493" s="75"/>
      <c r="N493" s="124"/>
      <c r="O493" s="84">
        <v>24.99</v>
      </c>
      <c r="P493" s="84">
        <v>16</v>
      </c>
      <c r="Q493" s="84">
        <v>27.99</v>
      </c>
      <c r="R493" s="22">
        <f t="shared" si="14"/>
        <v>34030</v>
      </c>
    </row>
    <row r="494" spans="1:18" s="14" customFormat="1" ht="30" x14ac:dyDescent="0.25">
      <c r="A494" s="71">
        <v>34031</v>
      </c>
      <c r="B494" s="16" t="s">
        <v>38</v>
      </c>
      <c r="C494" s="16" t="s">
        <v>94</v>
      </c>
      <c r="D494" s="17" t="s">
        <v>1974</v>
      </c>
      <c r="E494" s="16" t="s">
        <v>42</v>
      </c>
      <c r="F494" s="16" t="s">
        <v>420</v>
      </c>
      <c r="G494" s="71">
        <v>2</v>
      </c>
      <c r="H494" s="19">
        <v>9.99</v>
      </c>
      <c r="I494" s="19">
        <v>9.99</v>
      </c>
      <c r="J494" s="10">
        <v>30</v>
      </c>
      <c r="K494" s="75" t="s">
        <v>76</v>
      </c>
      <c r="L494" s="153">
        <v>1.5</v>
      </c>
      <c r="M494" s="75" t="s">
        <v>420</v>
      </c>
      <c r="N494" s="124"/>
      <c r="O494" s="84">
        <v>7.99</v>
      </c>
      <c r="P494" s="84">
        <v>6</v>
      </c>
      <c r="Q494" s="84">
        <v>8.99</v>
      </c>
      <c r="R494" s="22">
        <f t="shared" si="14"/>
        <v>34031</v>
      </c>
    </row>
    <row r="495" spans="1:18" s="14" customFormat="1" x14ac:dyDescent="0.25">
      <c r="A495" s="16">
        <v>34032</v>
      </c>
      <c r="B495" s="16" t="s">
        <v>38</v>
      </c>
      <c r="C495" s="16"/>
      <c r="D495" s="16" t="s">
        <v>210</v>
      </c>
      <c r="E495" s="16" t="s">
        <v>19</v>
      </c>
      <c r="F495" s="16"/>
      <c r="G495" s="71">
        <v>6</v>
      </c>
      <c r="H495" s="19">
        <v>29.99</v>
      </c>
      <c r="I495" s="19"/>
      <c r="J495" s="10"/>
      <c r="K495" s="75" t="s">
        <v>2026</v>
      </c>
      <c r="L495" s="153">
        <v>5</v>
      </c>
      <c r="M495" s="75"/>
      <c r="N495" s="124"/>
      <c r="O495" s="84">
        <v>24.99</v>
      </c>
      <c r="P495" s="84">
        <v>16</v>
      </c>
      <c r="Q495" s="84">
        <v>27.99</v>
      </c>
      <c r="R495" s="22">
        <f t="shared" si="14"/>
        <v>34032</v>
      </c>
    </row>
    <row r="496" spans="1:18" s="14" customFormat="1" x14ac:dyDescent="0.25">
      <c r="A496" s="16">
        <v>34033</v>
      </c>
      <c r="B496" s="16" t="s">
        <v>38</v>
      </c>
      <c r="C496" s="16"/>
      <c r="D496" s="16" t="s">
        <v>211</v>
      </c>
      <c r="E496" s="16" t="s">
        <v>42</v>
      </c>
      <c r="F496" s="16"/>
      <c r="G496" s="71">
        <v>2</v>
      </c>
      <c r="H496" s="19">
        <v>9.99</v>
      </c>
      <c r="I496" s="19"/>
      <c r="J496" s="10"/>
      <c r="K496" s="75" t="s">
        <v>2026</v>
      </c>
      <c r="L496" s="153">
        <v>1.5</v>
      </c>
      <c r="M496" s="75"/>
      <c r="N496" s="124"/>
      <c r="O496" s="84">
        <v>7.99</v>
      </c>
      <c r="P496" s="84">
        <v>6</v>
      </c>
      <c r="Q496" s="84">
        <v>8.99</v>
      </c>
      <c r="R496" s="22">
        <f t="shared" si="14"/>
        <v>34033</v>
      </c>
    </row>
    <row r="497" spans="1:18" s="14" customFormat="1" x14ac:dyDescent="0.25">
      <c r="A497" s="71">
        <v>34034</v>
      </c>
      <c r="B497" s="16" t="s">
        <v>38</v>
      </c>
      <c r="C497" s="16" t="s">
        <v>57</v>
      </c>
      <c r="D497" s="55" t="s">
        <v>212</v>
      </c>
      <c r="E497" s="16" t="s">
        <v>8</v>
      </c>
      <c r="F497" s="16" t="s">
        <v>420</v>
      </c>
      <c r="G497" s="71">
        <v>1</v>
      </c>
      <c r="H497" s="19">
        <v>49.99</v>
      </c>
      <c r="I497" s="19">
        <v>49.99</v>
      </c>
      <c r="J497" s="10">
        <v>50</v>
      </c>
      <c r="K497" s="75" t="s">
        <v>384</v>
      </c>
      <c r="L497" s="153">
        <v>4</v>
      </c>
      <c r="M497" s="75" t="s">
        <v>420</v>
      </c>
      <c r="N497" s="124"/>
      <c r="O497" s="84">
        <v>44.99</v>
      </c>
      <c r="P497" s="84">
        <v>27</v>
      </c>
      <c r="Q497" s="84">
        <v>44.99</v>
      </c>
      <c r="R497" s="22">
        <f t="shared" si="14"/>
        <v>34034</v>
      </c>
    </row>
    <row r="498" spans="1:18" s="14" customFormat="1" ht="30" x14ac:dyDescent="0.25">
      <c r="A498" s="71">
        <v>34035</v>
      </c>
      <c r="B498" s="16" t="s">
        <v>38</v>
      </c>
      <c r="C498" s="16" t="s">
        <v>57</v>
      </c>
      <c r="D498" s="17" t="s">
        <v>1973</v>
      </c>
      <c r="E498" s="16" t="s">
        <v>970</v>
      </c>
      <c r="F498" s="16" t="s">
        <v>23</v>
      </c>
      <c r="G498" s="71">
        <v>4</v>
      </c>
      <c r="H498" s="19">
        <v>22.99</v>
      </c>
      <c r="I498" s="19">
        <v>22.99</v>
      </c>
      <c r="J498" s="10" t="s">
        <v>940</v>
      </c>
      <c r="K498" s="75" t="s">
        <v>76</v>
      </c>
      <c r="L498" s="153">
        <v>5</v>
      </c>
      <c r="M498" s="75" t="s">
        <v>420</v>
      </c>
      <c r="N498" s="125" t="s">
        <v>1110</v>
      </c>
      <c r="O498" s="84">
        <v>14.99</v>
      </c>
      <c r="P498" s="84">
        <v>9</v>
      </c>
      <c r="Q498" s="84">
        <v>14.99</v>
      </c>
      <c r="R498" s="22">
        <f t="shared" si="14"/>
        <v>34035</v>
      </c>
    </row>
    <row r="499" spans="1:18" s="14" customFormat="1" x14ac:dyDescent="0.25">
      <c r="A499" s="71">
        <v>34036</v>
      </c>
      <c r="B499" s="16" t="s">
        <v>38</v>
      </c>
      <c r="C499" s="16" t="s">
        <v>57</v>
      </c>
      <c r="D499" s="55" t="s">
        <v>213</v>
      </c>
      <c r="E499" s="16" t="s">
        <v>11</v>
      </c>
      <c r="F499" s="16" t="s">
        <v>23</v>
      </c>
      <c r="G499" s="71">
        <v>1</v>
      </c>
      <c r="H499" s="19">
        <v>24.99</v>
      </c>
      <c r="I499" s="19">
        <v>24.99</v>
      </c>
      <c r="J499" s="10">
        <v>40</v>
      </c>
      <c r="K499" s="75" t="s">
        <v>76</v>
      </c>
      <c r="L499" s="153">
        <v>6</v>
      </c>
      <c r="M499" s="75" t="s">
        <v>420</v>
      </c>
      <c r="N499" s="125" t="s">
        <v>1110</v>
      </c>
      <c r="O499" s="84">
        <v>19.989999999999998</v>
      </c>
      <c r="P499" s="84">
        <v>11.5</v>
      </c>
      <c r="Q499" s="84">
        <v>19.989999999999998</v>
      </c>
      <c r="R499" s="22">
        <f t="shared" si="14"/>
        <v>34036</v>
      </c>
    </row>
    <row r="500" spans="1:18" s="14" customFormat="1" x14ac:dyDescent="0.25">
      <c r="A500" s="71">
        <v>34037</v>
      </c>
      <c r="B500" s="16" t="s">
        <v>38</v>
      </c>
      <c r="C500" s="16" t="s">
        <v>57</v>
      </c>
      <c r="D500" s="55" t="s">
        <v>214</v>
      </c>
      <c r="E500" s="16" t="s">
        <v>11</v>
      </c>
      <c r="F500" s="16" t="s">
        <v>23</v>
      </c>
      <c r="G500" s="71">
        <v>1</v>
      </c>
      <c r="H500" s="19">
        <v>14.99</v>
      </c>
      <c r="I500" s="19">
        <v>14.99</v>
      </c>
      <c r="J500" s="10">
        <v>30</v>
      </c>
      <c r="K500" s="75" t="s">
        <v>76</v>
      </c>
      <c r="L500" s="153">
        <v>6</v>
      </c>
      <c r="M500" s="75" t="s">
        <v>420</v>
      </c>
      <c r="N500" s="124"/>
      <c r="O500" s="84"/>
      <c r="P500" s="84">
        <v>6.5</v>
      </c>
      <c r="Q500" s="84">
        <v>9.99</v>
      </c>
      <c r="R500" s="22">
        <f t="shared" si="14"/>
        <v>34037</v>
      </c>
    </row>
    <row r="501" spans="1:18" s="14" customFormat="1" x14ac:dyDescent="0.25">
      <c r="A501" s="71">
        <v>34038</v>
      </c>
      <c r="B501" s="16" t="s">
        <v>38</v>
      </c>
      <c r="C501" s="16" t="s">
        <v>63</v>
      </c>
      <c r="D501" s="55" t="s">
        <v>215</v>
      </c>
      <c r="E501" s="16" t="s">
        <v>826</v>
      </c>
      <c r="F501" s="16" t="s">
        <v>420</v>
      </c>
      <c r="G501" s="71">
        <v>1</v>
      </c>
      <c r="H501" s="19">
        <v>54.99</v>
      </c>
      <c r="I501" s="19">
        <v>54.99</v>
      </c>
      <c r="J501" s="10">
        <v>50</v>
      </c>
      <c r="K501" s="75" t="s">
        <v>384</v>
      </c>
      <c r="L501" s="153">
        <v>12</v>
      </c>
      <c r="M501" s="75" t="s">
        <v>420</v>
      </c>
      <c r="N501" s="124"/>
      <c r="O501" s="84"/>
      <c r="P501" s="84">
        <v>30</v>
      </c>
      <c r="Q501" s="84">
        <v>49.99</v>
      </c>
      <c r="R501" s="22">
        <f t="shared" si="14"/>
        <v>34038</v>
      </c>
    </row>
    <row r="502" spans="1:18" s="14" customFormat="1" x14ac:dyDescent="0.25">
      <c r="A502" s="71">
        <v>34039</v>
      </c>
      <c r="B502" s="16" t="s">
        <v>38</v>
      </c>
      <c r="C502" s="16" t="s">
        <v>94</v>
      </c>
      <c r="D502" s="55" t="s">
        <v>216</v>
      </c>
      <c r="E502" s="16" t="s">
        <v>826</v>
      </c>
      <c r="F502" s="16" t="s">
        <v>420</v>
      </c>
      <c r="G502" s="71">
        <v>1</v>
      </c>
      <c r="H502" s="19">
        <v>32.99</v>
      </c>
      <c r="I502" s="19">
        <v>32.99</v>
      </c>
      <c r="J502" s="16" t="s">
        <v>420</v>
      </c>
      <c r="K502" s="75" t="s">
        <v>384</v>
      </c>
      <c r="L502" s="153">
        <v>10</v>
      </c>
      <c r="M502" s="75" t="s">
        <v>420</v>
      </c>
      <c r="N502" s="124"/>
      <c r="O502" s="84"/>
      <c r="P502" s="84">
        <v>18</v>
      </c>
      <c r="Q502" s="84">
        <v>29.99</v>
      </c>
      <c r="R502" s="22">
        <f t="shared" si="14"/>
        <v>34039</v>
      </c>
    </row>
    <row r="503" spans="1:18" s="14" customFormat="1" x14ac:dyDescent="0.25">
      <c r="A503" s="71">
        <v>34040</v>
      </c>
      <c r="B503" s="16" t="s">
        <v>38</v>
      </c>
      <c r="C503" s="16" t="s">
        <v>94</v>
      </c>
      <c r="D503" s="16" t="s">
        <v>1971</v>
      </c>
      <c r="E503" s="16" t="s">
        <v>19</v>
      </c>
      <c r="F503" s="16" t="s">
        <v>420</v>
      </c>
      <c r="G503" s="71">
        <v>6</v>
      </c>
      <c r="H503" s="19">
        <v>49.99</v>
      </c>
      <c r="I503" s="19">
        <v>49.99</v>
      </c>
      <c r="J503" s="16" t="s">
        <v>420</v>
      </c>
      <c r="K503" s="75" t="s">
        <v>384</v>
      </c>
      <c r="L503" s="153">
        <v>6</v>
      </c>
      <c r="M503" s="75" t="s">
        <v>420</v>
      </c>
      <c r="N503" s="124"/>
      <c r="O503" s="84"/>
      <c r="P503" s="84">
        <v>25</v>
      </c>
      <c r="Q503" s="84">
        <v>39.99</v>
      </c>
      <c r="R503" s="22">
        <f t="shared" si="14"/>
        <v>34040</v>
      </c>
    </row>
    <row r="504" spans="1:18" s="14" customFormat="1" x14ac:dyDescent="0.25">
      <c r="A504" s="71">
        <v>34041</v>
      </c>
      <c r="B504" s="16" t="s">
        <v>38</v>
      </c>
      <c r="C504" s="16" t="s">
        <v>94</v>
      </c>
      <c r="D504" s="16" t="s">
        <v>1972</v>
      </c>
      <c r="E504" s="16" t="s">
        <v>42</v>
      </c>
      <c r="F504" s="16" t="s">
        <v>420</v>
      </c>
      <c r="G504" s="71">
        <v>2</v>
      </c>
      <c r="H504" s="19">
        <v>16.989999999999998</v>
      </c>
      <c r="I504" s="19">
        <v>16.989999999999998</v>
      </c>
      <c r="J504" s="16" t="s">
        <v>420</v>
      </c>
      <c r="K504" s="75" t="s">
        <v>76</v>
      </c>
      <c r="L504" s="153">
        <v>2</v>
      </c>
      <c r="M504" s="75" t="s">
        <v>420</v>
      </c>
      <c r="N504" s="124"/>
      <c r="O504" s="84"/>
      <c r="P504" s="84">
        <v>8</v>
      </c>
      <c r="Q504" s="84">
        <v>12.99</v>
      </c>
      <c r="R504" s="22">
        <f t="shared" si="14"/>
        <v>34041</v>
      </c>
    </row>
    <row r="505" spans="1:18" s="14" customFormat="1" x14ac:dyDescent="0.25">
      <c r="A505" s="71">
        <v>34042</v>
      </c>
      <c r="B505" s="16" t="s">
        <v>38</v>
      </c>
      <c r="C505" s="16" t="s">
        <v>74</v>
      </c>
      <c r="D505" s="55" t="s">
        <v>217</v>
      </c>
      <c r="E505" s="16" t="s">
        <v>10</v>
      </c>
      <c r="F505" s="16" t="s">
        <v>420</v>
      </c>
      <c r="G505" s="71">
        <v>1</v>
      </c>
      <c r="H505" s="19">
        <v>16.989999999999998</v>
      </c>
      <c r="I505" s="19">
        <v>16.989999999999998</v>
      </c>
      <c r="J505" s="10">
        <v>40</v>
      </c>
      <c r="K505" s="75" t="s">
        <v>76</v>
      </c>
      <c r="L505" s="153">
        <v>4</v>
      </c>
      <c r="M505" s="75" t="s">
        <v>420</v>
      </c>
      <c r="N505" s="124"/>
      <c r="O505" s="84"/>
      <c r="P505" s="84">
        <v>8</v>
      </c>
      <c r="Q505" s="84">
        <v>14.99</v>
      </c>
      <c r="R505" s="22">
        <f t="shared" si="14"/>
        <v>34042</v>
      </c>
    </row>
    <row r="506" spans="1:18" s="14" customFormat="1" x14ac:dyDescent="0.25">
      <c r="A506" s="71">
        <v>34043</v>
      </c>
      <c r="B506" s="16" t="s">
        <v>38</v>
      </c>
      <c r="C506" s="16" t="s">
        <v>57</v>
      </c>
      <c r="D506" s="55" t="s">
        <v>218</v>
      </c>
      <c r="E506" s="16" t="s">
        <v>11</v>
      </c>
      <c r="F506" s="16" t="s">
        <v>420</v>
      </c>
      <c r="G506" s="71">
        <v>1</v>
      </c>
      <c r="H506" s="19">
        <v>16.989999999999998</v>
      </c>
      <c r="I506" s="19">
        <v>16.989999999999998</v>
      </c>
      <c r="J506" s="10">
        <v>30</v>
      </c>
      <c r="K506" s="75" t="s">
        <v>76</v>
      </c>
      <c r="L506" s="153">
        <v>6</v>
      </c>
      <c r="M506" s="75" t="s">
        <v>420</v>
      </c>
      <c r="N506" s="125" t="s">
        <v>1110</v>
      </c>
      <c r="O506" s="84"/>
      <c r="P506" s="84">
        <v>8</v>
      </c>
      <c r="Q506" s="84">
        <v>14.99</v>
      </c>
      <c r="R506" s="22">
        <f t="shared" si="14"/>
        <v>34043</v>
      </c>
    </row>
    <row r="507" spans="1:18" s="14" customFormat="1" ht="30" x14ac:dyDescent="0.25">
      <c r="A507" s="71">
        <v>34044</v>
      </c>
      <c r="B507" s="16" t="s">
        <v>38</v>
      </c>
      <c r="C507" s="16" t="s">
        <v>91</v>
      </c>
      <c r="D507" s="17" t="s">
        <v>1978</v>
      </c>
      <c r="E507" s="16" t="s">
        <v>19</v>
      </c>
      <c r="F507" s="16" t="s">
        <v>420</v>
      </c>
      <c r="G507" s="71">
        <v>3</v>
      </c>
      <c r="H507" s="19">
        <v>44.99</v>
      </c>
      <c r="I507" s="19">
        <v>44.99</v>
      </c>
      <c r="J507" s="10">
        <v>50</v>
      </c>
      <c r="K507" s="73" t="s">
        <v>2051</v>
      </c>
      <c r="L507" s="153">
        <v>6</v>
      </c>
      <c r="M507" s="75" t="s">
        <v>420</v>
      </c>
      <c r="N507" s="124"/>
      <c r="O507" s="84"/>
      <c r="P507" s="84">
        <v>27</v>
      </c>
      <c r="Q507" s="84">
        <v>44.99</v>
      </c>
      <c r="R507" s="22">
        <f t="shared" si="14"/>
        <v>34044</v>
      </c>
    </row>
    <row r="508" spans="1:18" s="14" customFormat="1" ht="30" x14ac:dyDescent="0.25">
      <c r="A508" s="71">
        <v>34045</v>
      </c>
      <c r="B508" s="16" t="s">
        <v>38</v>
      </c>
      <c r="C508" s="16" t="s">
        <v>91</v>
      </c>
      <c r="D508" s="17" t="s">
        <v>1979</v>
      </c>
      <c r="E508" s="16" t="s">
        <v>42</v>
      </c>
      <c r="F508" s="16" t="s">
        <v>420</v>
      </c>
      <c r="G508" s="71">
        <v>1</v>
      </c>
      <c r="H508" s="19">
        <v>14.99</v>
      </c>
      <c r="I508" s="19">
        <v>14.99</v>
      </c>
      <c r="J508" s="10">
        <v>50</v>
      </c>
      <c r="K508" s="73" t="s">
        <v>2052</v>
      </c>
      <c r="L508" s="153">
        <v>1.5</v>
      </c>
      <c r="M508" s="75" t="s">
        <v>420</v>
      </c>
      <c r="N508" s="124"/>
      <c r="O508" s="84"/>
      <c r="P508" s="84">
        <v>9</v>
      </c>
      <c r="Q508" s="84">
        <v>14.99</v>
      </c>
      <c r="R508" s="22">
        <f t="shared" si="14"/>
        <v>34045</v>
      </c>
    </row>
    <row r="509" spans="1:18" s="14" customFormat="1" x14ac:dyDescent="0.25">
      <c r="A509" s="71">
        <v>34046</v>
      </c>
      <c r="B509" s="16" t="s">
        <v>38</v>
      </c>
      <c r="C509" s="16" t="s">
        <v>91</v>
      </c>
      <c r="D509" s="55" t="s">
        <v>219</v>
      </c>
      <c r="E509" s="16" t="s">
        <v>19</v>
      </c>
      <c r="F509" s="16" t="s">
        <v>420</v>
      </c>
      <c r="G509" s="71">
        <v>3</v>
      </c>
      <c r="H509" s="19">
        <v>35.99</v>
      </c>
      <c r="I509" s="19">
        <v>35.99</v>
      </c>
      <c r="J509" s="10">
        <v>40</v>
      </c>
      <c r="K509" s="75" t="s">
        <v>384</v>
      </c>
      <c r="L509" s="153">
        <v>4</v>
      </c>
      <c r="M509" s="75" t="s">
        <v>420</v>
      </c>
      <c r="N509" s="124"/>
      <c r="O509" s="84"/>
      <c r="P509" s="84">
        <v>21.5</v>
      </c>
      <c r="Q509" s="84">
        <v>35.99</v>
      </c>
      <c r="R509" s="22">
        <f t="shared" si="14"/>
        <v>34046</v>
      </c>
    </row>
    <row r="510" spans="1:18" s="14" customFormat="1" x14ac:dyDescent="0.25">
      <c r="A510" s="71">
        <v>34047</v>
      </c>
      <c r="B510" s="16" t="s">
        <v>38</v>
      </c>
      <c r="C510" s="16" t="s">
        <v>91</v>
      </c>
      <c r="D510" s="16" t="s">
        <v>1980</v>
      </c>
      <c r="E510" s="16" t="s">
        <v>42</v>
      </c>
      <c r="F510" s="16" t="s">
        <v>420</v>
      </c>
      <c r="G510" s="71">
        <v>1</v>
      </c>
      <c r="H510" s="19">
        <v>11.99</v>
      </c>
      <c r="I510" s="19">
        <v>11.99</v>
      </c>
      <c r="J510" s="10">
        <v>40</v>
      </c>
      <c r="K510" s="75" t="s">
        <v>76</v>
      </c>
      <c r="L510" s="153">
        <v>1</v>
      </c>
      <c r="M510" s="75" t="s">
        <v>420</v>
      </c>
      <c r="N510" s="124"/>
      <c r="O510" s="84"/>
      <c r="P510" s="84">
        <v>7.5</v>
      </c>
      <c r="Q510" s="84">
        <v>11.99</v>
      </c>
      <c r="R510" s="22">
        <f t="shared" si="14"/>
        <v>34047</v>
      </c>
    </row>
    <row r="511" spans="1:18" s="14" customFormat="1" ht="30" x14ac:dyDescent="0.25">
      <c r="A511" s="71">
        <v>34048</v>
      </c>
      <c r="B511" s="16" t="s">
        <v>38</v>
      </c>
      <c r="C511" s="16" t="s">
        <v>74</v>
      </c>
      <c r="D511" s="17" t="s">
        <v>904</v>
      </c>
      <c r="E511" s="16" t="s">
        <v>28</v>
      </c>
      <c r="F511" s="16" t="s">
        <v>420</v>
      </c>
      <c r="G511" s="71">
        <v>1</v>
      </c>
      <c r="H511" s="19">
        <v>10.99</v>
      </c>
      <c r="I511" s="19">
        <v>10.99</v>
      </c>
      <c r="J511" s="10">
        <v>30</v>
      </c>
      <c r="K511" s="75" t="s">
        <v>76</v>
      </c>
      <c r="L511" s="153">
        <v>2</v>
      </c>
      <c r="M511" s="75" t="s">
        <v>420</v>
      </c>
      <c r="N511" s="124"/>
      <c r="O511" s="84"/>
      <c r="P511" s="84">
        <v>6.5</v>
      </c>
      <c r="Q511" s="84">
        <v>9.99</v>
      </c>
      <c r="R511" s="22">
        <f t="shared" si="14"/>
        <v>34048</v>
      </c>
    </row>
    <row r="512" spans="1:18" s="14" customFormat="1" x14ac:dyDescent="0.25">
      <c r="A512" s="71">
        <v>34049</v>
      </c>
      <c r="B512" s="16" t="s">
        <v>38</v>
      </c>
      <c r="C512" s="16" t="s">
        <v>63</v>
      </c>
      <c r="D512" s="55" t="s">
        <v>220</v>
      </c>
      <c r="E512" s="16" t="s">
        <v>827</v>
      </c>
      <c r="F512" s="16" t="s">
        <v>420</v>
      </c>
      <c r="G512" s="71">
        <v>1</v>
      </c>
      <c r="H512" s="19">
        <v>13.99</v>
      </c>
      <c r="I512" s="19">
        <v>13.99</v>
      </c>
      <c r="J512" s="10">
        <v>40</v>
      </c>
      <c r="K512" s="75" t="s">
        <v>76</v>
      </c>
      <c r="L512" s="153">
        <v>3</v>
      </c>
      <c r="M512" s="75" t="s">
        <v>420</v>
      </c>
      <c r="N512" s="124"/>
      <c r="O512" s="84"/>
      <c r="P512" s="84">
        <v>7.5</v>
      </c>
      <c r="Q512" s="84">
        <v>11.99</v>
      </c>
      <c r="R512" s="22">
        <f t="shared" si="14"/>
        <v>34049</v>
      </c>
    </row>
    <row r="513" spans="1:18" s="14" customFormat="1" x14ac:dyDescent="0.25">
      <c r="A513" s="71">
        <v>34050</v>
      </c>
      <c r="B513" s="16" t="s">
        <v>38</v>
      </c>
      <c r="C513" s="16" t="s">
        <v>92</v>
      </c>
      <c r="D513" s="16" t="s">
        <v>1097</v>
      </c>
      <c r="E513" s="16" t="s">
        <v>324</v>
      </c>
      <c r="F513" s="16" t="s">
        <v>420</v>
      </c>
      <c r="G513" s="71">
        <v>1</v>
      </c>
      <c r="H513" s="19"/>
      <c r="I513" s="19">
        <v>124.99</v>
      </c>
      <c r="J513" s="10">
        <v>120</v>
      </c>
      <c r="K513" s="75" t="s">
        <v>384</v>
      </c>
      <c r="L513" s="153">
        <v>19</v>
      </c>
      <c r="M513" s="75" t="s">
        <v>1684</v>
      </c>
      <c r="N513" s="124"/>
      <c r="O513" s="84"/>
      <c r="P513" s="84"/>
      <c r="Q513" s="84"/>
      <c r="R513" s="22">
        <f t="shared" si="14"/>
        <v>34050</v>
      </c>
    </row>
    <row r="514" spans="1:18" s="14" customFormat="1" ht="30" x14ac:dyDescent="0.25">
      <c r="A514" s="71">
        <v>34051</v>
      </c>
      <c r="B514" s="16" t="s">
        <v>38</v>
      </c>
      <c r="C514" s="16" t="s">
        <v>91</v>
      </c>
      <c r="D514" s="17" t="s">
        <v>1977</v>
      </c>
      <c r="E514" s="16" t="s">
        <v>44</v>
      </c>
      <c r="F514" s="16" t="s">
        <v>420</v>
      </c>
      <c r="G514" s="71">
        <v>1</v>
      </c>
      <c r="H514" s="19">
        <v>16.989999999999998</v>
      </c>
      <c r="I514" s="19">
        <v>16.989999999999998</v>
      </c>
      <c r="J514" s="10">
        <v>40</v>
      </c>
      <c r="K514" s="73" t="s">
        <v>1998</v>
      </c>
      <c r="L514" s="153">
        <v>1</v>
      </c>
      <c r="M514" s="75" t="s">
        <v>420</v>
      </c>
      <c r="N514" s="124"/>
      <c r="O514" s="84"/>
      <c r="P514" s="84">
        <v>9</v>
      </c>
      <c r="Q514" s="84">
        <v>14.99</v>
      </c>
      <c r="R514" s="22">
        <f t="shared" si="14"/>
        <v>34051</v>
      </c>
    </row>
    <row r="515" spans="1:18" s="14" customFormat="1" x14ac:dyDescent="0.25">
      <c r="A515" s="71">
        <v>34052</v>
      </c>
      <c r="B515" s="16" t="s">
        <v>38</v>
      </c>
      <c r="C515" s="16" t="s">
        <v>91</v>
      </c>
      <c r="D515" s="55" t="s">
        <v>221</v>
      </c>
      <c r="E515" s="16" t="s">
        <v>20</v>
      </c>
      <c r="F515" s="16" t="s">
        <v>420</v>
      </c>
      <c r="G515" s="71">
        <v>1</v>
      </c>
      <c r="H515" s="19">
        <v>10.99</v>
      </c>
      <c r="I515" s="19">
        <v>10.99</v>
      </c>
      <c r="J515" s="10">
        <v>30</v>
      </c>
      <c r="K515" s="75" t="s">
        <v>76</v>
      </c>
      <c r="L515" s="153">
        <v>2</v>
      </c>
      <c r="M515" s="75" t="s">
        <v>420</v>
      </c>
      <c r="N515" s="124"/>
      <c r="O515" s="84"/>
      <c r="P515" s="84">
        <v>6</v>
      </c>
      <c r="Q515" s="84">
        <v>9.99</v>
      </c>
      <c r="R515" s="22">
        <f t="shared" si="14"/>
        <v>34052</v>
      </c>
    </row>
    <row r="516" spans="1:18" s="14" customFormat="1" ht="30" x14ac:dyDescent="0.25">
      <c r="A516" s="71">
        <v>34053</v>
      </c>
      <c r="B516" s="16" t="s">
        <v>38</v>
      </c>
      <c r="C516" s="16" t="s">
        <v>74</v>
      </c>
      <c r="D516" s="17" t="s">
        <v>1100</v>
      </c>
      <c r="E516" s="16" t="s">
        <v>10</v>
      </c>
      <c r="F516" s="16" t="s">
        <v>420</v>
      </c>
      <c r="G516" s="71">
        <v>1</v>
      </c>
      <c r="H516" s="19">
        <v>11.99</v>
      </c>
      <c r="I516" s="19">
        <v>11.99</v>
      </c>
      <c r="J516" s="10">
        <v>30</v>
      </c>
      <c r="K516" s="75" t="s">
        <v>76</v>
      </c>
      <c r="L516" s="153">
        <v>3</v>
      </c>
      <c r="M516" s="75" t="s">
        <v>420</v>
      </c>
      <c r="N516" s="124"/>
      <c r="O516" s="84"/>
      <c r="P516" s="84">
        <v>6.5</v>
      </c>
      <c r="Q516" s="84">
        <v>9.99</v>
      </c>
      <c r="R516" s="22">
        <f t="shared" si="14"/>
        <v>34053</v>
      </c>
    </row>
    <row r="517" spans="1:18" s="14" customFormat="1" x14ac:dyDescent="0.25">
      <c r="A517" s="71">
        <v>34054</v>
      </c>
      <c r="B517" s="16" t="s">
        <v>38</v>
      </c>
      <c r="C517" s="16" t="s">
        <v>57</v>
      </c>
      <c r="D517" s="55" t="s">
        <v>222</v>
      </c>
      <c r="E517" s="16" t="s">
        <v>11</v>
      </c>
      <c r="F517" s="16" t="s">
        <v>23</v>
      </c>
      <c r="G517" s="71">
        <v>1</v>
      </c>
      <c r="H517" s="19">
        <v>22.99</v>
      </c>
      <c r="I517" s="19">
        <v>22.99</v>
      </c>
      <c r="J517" s="10">
        <v>40</v>
      </c>
      <c r="K517" s="75" t="s">
        <v>76</v>
      </c>
      <c r="L517" s="153">
        <v>5</v>
      </c>
      <c r="M517" s="75" t="s">
        <v>420</v>
      </c>
      <c r="N517" s="124"/>
      <c r="O517" s="84"/>
      <c r="P517" s="84"/>
      <c r="Q517" s="84"/>
      <c r="R517" s="22">
        <f t="shared" si="14"/>
        <v>34054</v>
      </c>
    </row>
    <row r="518" spans="1:18" s="14" customFormat="1" ht="30" x14ac:dyDescent="0.25">
      <c r="A518" s="71">
        <v>34055</v>
      </c>
      <c r="B518" s="16" t="s">
        <v>38</v>
      </c>
      <c r="C518" s="16" t="s">
        <v>57</v>
      </c>
      <c r="D518" s="17" t="s">
        <v>1976</v>
      </c>
      <c r="E518" s="16" t="s">
        <v>970</v>
      </c>
      <c r="F518" s="16" t="s">
        <v>420</v>
      </c>
      <c r="G518" s="71">
        <v>2</v>
      </c>
      <c r="H518" s="19">
        <v>27.99</v>
      </c>
      <c r="I518" s="19">
        <v>27.99</v>
      </c>
      <c r="J518" s="10" t="s">
        <v>854</v>
      </c>
      <c r="K518" s="75" t="s">
        <v>76</v>
      </c>
      <c r="L518" s="153">
        <v>4</v>
      </c>
      <c r="M518" s="75" t="s">
        <v>420</v>
      </c>
      <c r="N518" s="124"/>
      <c r="O518" s="84"/>
      <c r="P518" s="84">
        <v>14.5</v>
      </c>
      <c r="Q518" s="84"/>
      <c r="R518" s="22">
        <f t="shared" si="14"/>
        <v>34055</v>
      </c>
    </row>
    <row r="519" spans="1:18" s="14" customFormat="1" x14ac:dyDescent="0.25">
      <c r="A519" s="71">
        <v>34056</v>
      </c>
      <c r="B519" s="16" t="s">
        <v>38</v>
      </c>
      <c r="C519" s="16" t="s">
        <v>63</v>
      </c>
      <c r="D519" s="55" t="s">
        <v>223</v>
      </c>
      <c r="E519" s="16" t="s">
        <v>829</v>
      </c>
      <c r="F519" s="16" t="s">
        <v>420</v>
      </c>
      <c r="G519" s="71">
        <v>1</v>
      </c>
      <c r="H519" s="19">
        <v>49.99</v>
      </c>
      <c r="I519" s="19">
        <v>49.99</v>
      </c>
      <c r="J519" s="10">
        <v>50</v>
      </c>
      <c r="K519" s="75" t="s">
        <v>384</v>
      </c>
      <c r="L519" s="153">
        <v>10</v>
      </c>
      <c r="M519" s="75" t="s">
        <v>420</v>
      </c>
      <c r="N519" s="124"/>
      <c r="O519" s="84"/>
      <c r="P519" s="84"/>
      <c r="Q519" s="84"/>
      <c r="R519" s="22">
        <f t="shared" si="14"/>
        <v>34056</v>
      </c>
    </row>
    <row r="520" spans="1:18" s="14" customFormat="1" x14ac:dyDescent="0.25">
      <c r="A520" s="71">
        <v>34057</v>
      </c>
      <c r="B520" s="16" t="s">
        <v>38</v>
      </c>
      <c r="C520" s="16" t="s">
        <v>63</v>
      </c>
      <c r="D520" s="55" t="s">
        <v>224</v>
      </c>
      <c r="E520" s="16" t="s">
        <v>1082</v>
      </c>
      <c r="F520" s="16" t="s">
        <v>420</v>
      </c>
      <c r="G520" s="71">
        <v>1</v>
      </c>
      <c r="H520" s="19">
        <v>19.989999999999998</v>
      </c>
      <c r="I520" s="19">
        <v>19.989999999999998</v>
      </c>
      <c r="J520" s="10">
        <v>40</v>
      </c>
      <c r="K520" s="75" t="s">
        <v>76</v>
      </c>
      <c r="L520" s="153">
        <v>5</v>
      </c>
      <c r="M520" s="75" t="s">
        <v>420</v>
      </c>
      <c r="N520" s="124"/>
      <c r="O520" s="84"/>
      <c r="P520" s="84"/>
      <c r="Q520" s="84"/>
      <c r="R520" s="22">
        <f t="shared" si="14"/>
        <v>34057</v>
      </c>
    </row>
    <row r="521" spans="1:18" s="14" customFormat="1" ht="30" x14ac:dyDescent="0.25">
      <c r="A521" s="71">
        <v>34058</v>
      </c>
      <c r="B521" s="16" t="s">
        <v>38</v>
      </c>
      <c r="C521" s="16" t="s">
        <v>74</v>
      </c>
      <c r="D521" s="17" t="s">
        <v>903</v>
      </c>
      <c r="E521" s="16" t="s">
        <v>28</v>
      </c>
      <c r="F521" s="16" t="s">
        <v>420</v>
      </c>
      <c r="G521" s="71">
        <v>2</v>
      </c>
      <c r="H521" s="19">
        <v>29.99</v>
      </c>
      <c r="I521" s="19">
        <v>29.99</v>
      </c>
      <c r="J521" s="10" t="s">
        <v>1098</v>
      </c>
      <c r="K521" s="75" t="s">
        <v>384</v>
      </c>
      <c r="L521" s="153">
        <v>4</v>
      </c>
      <c r="M521" s="75" t="s">
        <v>420</v>
      </c>
      <c r="N521" s="124"/>
      <c r="O521" s="84"/>
      <c r="P521" s="84"/>
      <c r="Q521" s="84"/>
      <c r="R521" s="22">
        <f t="shared" si="14"/>
        <v>34058</v>
      </c>
    </row>
    <row r="522" spans="1:18" s="14" customFormat="1" ht="30" x14ac:dyDescent="0.25">
      <c r="A522" s="71">
        <v>34059</v>
      </c>
      <c r="B522" s="16" t="s">
        <v>38</v>
      </c>
      <c r="C522" s="16" t="s">
        <v>74</v>
      </c>
      <c r="D522" s="17" t="s">
        <v>1099</v>
      </c>
      <c r="E522" s="16" t="s">
        <v>28</v>
      </c>
      <c r="F522" s="16" t="s">
        <v>420</v>
      </c>
      <c r="G522" s="71">
        <v>1</v>
      </c>
      <c r="H522" s="19">
        <v>14.99</v>
      </c>
      <c r="I522" s="19">
        <v>14.99</v>
      </c>
      <c r="J522" s="10">
        <v>40</v>
      </c>
      <c r="K522" s="75" t="s">
        <v>76</v>
      </c>
      <c r="L522" s="153">
        <v>3</v>
      </c>
      <c r="M522" s="75" t="s">
        <v>420</v>
      </c>
      <c r="N522" s="124"/>
      <c r="O522" s="84"/>
      <c r="P522" s="84"/>
      <c r="Q522" s="84"/>
      <c r="R522" s="22">
        <f t="shared" si="14"/>
        <v>34059</v>
      </c>
    </row>
    <row r="523" spans="1:18" s="14" customFormat="1" x14ac:dyDescent="0.25">
      <c r="A523" s="71">
        <v>34060</v>
      </c>
      <c r="B523" s="16" t="s">
        <v>38</v>
      </c>
      <c r="C523" s="16" t="s">
        <v>91</v>
      </c>
      <c r="D523" s="55" t="s">
        <v>225</v>
      </c>
      <c r="E523" s="16" t="s">
        <v>29</v>
      </c>
      <c r="F523" s="16" t="s">
        <v>420</v>
      </c>
      <c r="G523" s="71">
        <v>3</v>
      </c>
      <c r="H523" s="19">
        <v>24.99</v>
      </c>
      <c r="I523" s="19">
        <v>24.99</v>
      </c>
      <c r="J523" s="10">
        <v>30</v>
      </c>
      <c r="K523" s="75" t="s">
        <v>76</v>
      </c>
      <c r="L523" s="153">
        <v>5</v>
      </c>
      <c r="M523" s="75" t="s">
        <v>420</v>
      </c>
      <c r="N523" s="125" t="s">
        <v>1110</v>
      </c>
      <c r="O523" s="84"/>
      <c r="P523" s="84">
        <v>14.5</v>
      </c>
      <c r="Q523" s="84"/>
      <c r="R523" s="22">
        <f t="shared" si="14"/>
        <v>34060</v>
      </c>
    </row>
    <row r="524" spans="1:18" s="14" customFormat="1" ht="30" x14ac:dyDescent="0.25">
      <c r="A524" s="71">
        <v>34061</v>
      </c>
      <c r="B524" s="16" t="s">
        <v>38</v>
      </c>
      <c r="C524" s="16" t="s">
        <v>91</v>
      </c>
      <c r="D524" s="17" t="s">
        <v>1981</v>
      </c>
      <c r="E524" s="16" t="s">
        <v>19</v>
      </c>
      <c r="F524" s="16" t="s">
        <v>420</v>
      </c>
      <c r="G524" s="71">
        <v>6</v>
      </c>
      <c r="H524" s="19">
        <v>54.99</v>
      </c>
      <c r="I524" s="19">
        <v>54.99</v>
      </c>
      <c r="J524" s="10">
        <v>40</v>
      </c>
      <c r="K524" s="75" t="s">
        <v>384</v>
      </c>
      <c r="L524" s="153">
        <v>5</v>
      </c>
      <c r="M524" s="75" t="s">
        <v>420</v>
      </c>
      <c r="N524" s="124"/>
      <c r="O524" s="84"/>
      <c r="P524" s="84"/>
      <c r="Q524" s="84"/>
      <c r="R524" s="22">
        <f t="shared" si="14"/>
        <v>34061</v>
      </c>
    </row>
    <row r="525" spans="1:18" s="14" customFormat="1" ht="30" x14ac:dyDescent="0.25">
      <c r="A525" s="71">
        <v>34062</v>
      </c>
      <c r="B525" s="16" t="s">
        <v>38</v>
      </c>
      <c r="C525" s="16" t="s">
        <v>91</v>
      </c>
      <c r="D525" s="17" t="s">
        <v>1982</v>
      </c>
      <c r="E525" s="16" t="s">
        <v>42</v>
      </c>
      <c r="F525" s="16" t="s">
        <v>420</v>
      </c>
      <c r="G525" s="71">
        <v>2</v>
      </c>
      <c r="H525" s="19">
        <v>18.989999999999998</v>
      </c>
      <c r="I525" s="19">
        <v>18.989999999999998</v>
      </c>
      <c r="J525" s="10">
        <v>40</v>
      </c>
      <c r="K525" s="75" t="s">
        <v>76</v>
      </c>
      <c r="L525" s="153">
        <v>1.5</v>
      </c>
      <c r="M525" s="75" t="s">
        <v>420</v>
      </c>
      <c r="N525" s="124"/>
      <c r="O525" s="84"/>
      <c r="P525" s="84"/>
      <c r="Q525" s="84"/>
      <c r="R525" s="22">
        <f t="shared" si="14"/>
        <v>34062</v>
      </c>
    </row>
    <row r="526" spans="1:18" s="14" customFormat="1" ht="30" x14ac:dyDescent="0.25">
      <c r="A526" s="71">
        <v>34063</v>
      </c>
      <c r="B526" s="16" t="s">
        <v>38</v>
      </c>
      <c r="C526" s="16" t="s">
        <v>91</v>
      </c>
      <c r="D526" s="17" t="s">
        <v>1983</v>
      </c>
      <c r="E526" s="16" t="s">
        <v>344</v>
      </c>
      <c r="F526" s="16" t="s">
        <v>420</v>
      </c>
      <c r="G526" s="71">
        <v>3</v>
      </c>
      <c r="H526" s="19">
        <v>23.99</v>
      </c>
      <c r="I526" s="19">
        <v>23.99</v>
      </c>
      <c r="J526" s="10" t="s">
        <v>966</v>
      </c>
      <c r="K526" s="75" t="s">
        <v>76</v>
      </c>
      <c r="L526" s="153">
        <v>3</v>
      </c>
      <c r="M526" s="75" t="s">
        <v>420</v>
      </c>
      <c r="N526" s="124"/>
      <c r="O526" s="84"/>
      <c r="P526" s="84"/>
      <c r="Q526" s="84"/>
      <c r="R526" s="22">
        <f t="shared" si="14"/>
        <v>34063</v>
      </c>
    </row>
    <row r="527" spans="1:18" s="14" customFormat="1" ht="30" x14ac:dyDescent="0.25">
      <c r="A527" s="16">
        <v>34064</v>
      </c>
      <c r="B527" s="16" t="s">
        <v>38</v>
      </c>
      <c r="C527" s="16"/>
      <c r="D527" s="17" t="s">
        <v>1984</v>
      </c>
      <c r="E527" s="16" t="s">
        <v>29</v>
      </c>
      <c r="F527" s="16"/>
      <c r="G527" s="71">
        <v>6</v>
      </c>
      <c r="H527" s="19">
        <v>29.99</v>
      </c>
      <c r="I527" s="19">
        <v>29.99</v>
      </c>
      <c r="J527" s="10"/>
      <c r="K527" s="75" t="s">
        <v>1925</v>
      </c>
      <c r="L527" s="153">
        <v>6</v>
      </c>
      <c r="M527" s="75"/>
      <c r="N527" s="124"/>
      <c r="O527" s="84"/>
      <c r="P527" s="84"/>
      <c r="Q527" s="84"/>
      <c r="R527" s="22">
        <f t="shared" si="14"/>
        <v>34064</v>
      </c>
    </row>
    <row r="528" spans="1:18" s="14" customFormat="1" ht="30" x14ac:dyDescent="0.25">
      <c r="A528" s="71">
        <v>34065</v>
      </c>
      <c r="B528" s="16" t="s">
        <v>38</v>
      </c>
      <c r="C528" s="16" t="s">
        <v>94</v>
      </c>
      <c r="D528" s="17" t="s">
        <v>1985</v>
      </c>
      <c r="E528" s="16" t="s">
        <v>42</v>
      </c>
      <c r="F528" s="16"/>
      <c r="G528" s="71">
        <v>2</v>
      </c>
      <c r="H528" s="19">
        <v>9.99</v>
      </c>
      <c r="I528" s="19">
        <v>9.99</v>
      </c>
      <c r="J528" s="10">
        <v>30</v>
      </c>
      <c r="K528" s="73" t="s">
        <v>1926</v>
      </c>
      <c r="L528" s="153">
        <v>1.5</v>
      </c>
      <c r="M528" s="75" t="s">
        <v>420</v>
      </c>
      <c r="N528" s="124"/>
      <c r="O528" s="84"/>
      <c r="P528" s="84"/>
      <c r="Q528" s="84"/>
      <c r="R528" s="22">
        <f t="shared" ref="R528:R591" si="15">A528</f>
        <v>34065</v>
      </c>
    </row>
    <row r="529" spans="1:18" s="14" customFormat="1" ht="30" x14ac:dyDescent="0.25">
      <c r="A529" s="71" t="s">
        <v>830</v>
      </c>
      <c r="B529" s="16" t="s">
        <v>38</v>
      </c>
      <c r="C529" s="16" t="s">
        <v>63</v>
      </c>
      <c r="D529" s="17" t="s">
        <v>1083</v>
      </c>
      <c r="E529" s="16" t="s">
        <v>826</v>
      </c>
      <c r="F529" s="16" t="s">
        <v>6</v>
      </c>
      <c r="G529" s="71" t="s">
        <v>22</v>
      </c>
      <c r="H529" s="19" t="s">
        <v>192</v>
      </c>
      <c r="I529" s="19">
        <v>34.99</v>
      </c>
      <c r="J529" s="10">
        <v>50</v>
      </c>
      <c r="K529" s="75" t="s">
        <v>384</v>
      </c>
      <c r="L529" s="153">
        <v>8</v>
      </c>
      <c r="M529" s="75" t="s">
        <v>420</v>
      </c>
      <c r="N529" s="125" t="s">
        <v>1110</v>
      </c>
      <c r="O529" s="84"/>
      <c r="P529" s="84"/>
      <c r="Q529" s="84"/>
      <c r="R529" s="22" t="str">
        <f t="shared" si="15"/>
        <v>34066a</v>
      </c>
    </row>
    <row r="530" spans="1:18" s="14" customFormat="1" ht="30" x14ac:dyDescent="0.25">
      <c r="A530" s="71" t="s">
        <v>831</v>
      </c>
      <c r="B530" s="16" t="s">
        <v>38</v>
      </c>
      <c r="C530" s="16" t="s">
        <v>63</v>
      </c>
      <c r="D530" s="17" t="s">
        <v>1084</v>
      </c>
      <c r="E530" s="16" t="s">
        <v>826</v>
      </c>
      <c r="F530" s="16" t="s">
        <v>6</v>
      </c>
      <c r="G530" s="71" t="s">
        <v>22</v>
      </c>
      <c r="H530" s="19" t="s">
        <v>192</v>
      </c>
      <c r="I530" s="19">
        <v>34.99</v>
      </c>
      <c r="J530" s="10">
        <v>50</v>
      </c>
      <c r="K530" s="75" t="s">
        <v>384</v>
      </c>
      <c r="L530" s="153">
        <v>7</v>
      </c>
      <c r="M530" s="75" t="s">
        <v>420</v>
      </c>
      <c r="N530" s="125" t="s">
        <v>1110</v>
      </c>
      <c r="O530" s="84"/>
      <c r="P530" s="84"/>
      <c r="Q530" s="84"/>
      <c r="R530" s="22" t="str">
        <f t="shared" si="15"/>
        <v>34066b</v>
      </c>
    </row>
    <row r="531" spans="1:18" s="14" customFormat="1" ht="30" x14ac:dyDescent="0.25">
      <c r="A531" s="71" t="s">
        <v>832</v>
      </c>
      <c r="B531" s="16" t="s">
        <v>38</v>
      </c>
      <c r="C531" s="16" t="s">
        <v>63</v>
      </c>
      <c r="D531" s="17" t="s">
        <v>1085</v>
      </c>
      <c r="E531" s="16" t="s">
        <v>826</v>
      </c>
      <c r="F531" s="16" t="s">
        <v>6</v>
      </c>
      <c r="G531" s="71" t="s">
        <v>22</v>
      </c>
      <c r="H531" s="19" t="s">
        <v>192</v>
      </c>
      <c r="I531" s="19">
        <v>34.99</v>
      </c>
      <c r="J531" s="10">
        <v>50</v>
      </c>
      <c r="K531" s="75" t="s">
        <v>384</v>
      </c>
      <c r="L531" s="153">
        <v>6</v>
      </c>
      <c r="M531" s="75" t="s">
        <v>420</v>
      </c>
      <c r="N531" s="125" t="s">
        <v>1110</v>
      </c>
      <c r="O531" s="84"/>
      <c r="P531" s="84"/>
      <c r="Q531" s="84"/>
      <c r="R531" s="22" t="str">
        <f t="shared" si="15"/>
        <v>34066c</v>
      </c>
    </row>
    <row r="532" spans="1:18" s="14" customFormat="1" ht="60" x14ac:dyDescent="0.25">
      <c r="A532" s="71">
        <v>34067</v>
      </c>
      <c r="B532" s="16" t="s">
        <v>38</v>
      </c>
      <c r="C532" s="16" t="s">
        <v>88</v>
      </c>
      <c r="D532" s="16" t="s">
        <v>1986</v>
      </c>
      <c r="E532" s="22" t="s">
        <v>778</v>
      </c>
      <c r="F532" s="16" t="s">
        <v>6</v>
      </c>
      <c r="G532" s="182">
        <v>5</v>
      </c>
      <c r="H532" s="20"/>
      <c r="I532" s="20">
        <v>49.99</v>
      </c>
      <c r="J532" s="11" t="s">
        <v>420</v>
      </c>
      <c r="K532" s="73" t="s">
        <v>977</v>
      </c>
      <c r="L532" s="153">
        <v>14</v>
      </c>
      <c r="M532" s="73" t="s">
        <v>1695</v>
      </c>
      <c r="N532" s="125" t="s">
        <v>1110</v>
      </c>
      <c r="O532" s="85"/>
      <c r="P532" s="85"/>
      <c r="Q532" s="85"/>
      <c r="R532" s="22">
        <f t="shared" si="15"/>
        <v>34067</v>
      </c>
    </row>
    <row r="533" spans="1:18" s="14" customFormat="1" x14ac:dyDescent="0.25">
      <c r="A533" s="71">
        <v>34068</v>
      </c>
      <c r="B533" s="16" t="s">
        <v>38</v>
      </c>
      <c r="C533" s="16" t="s">
        <v>57</v>
      </c>
      <c r="D533" s="55" t="s">
        <v>193</v>
      </c>
      <c r="E533" s="16" t="s">
        <v>8</v>
      </c>
      <c r="F533" s="16" t="s">
        <v>420</v>
      </c>
      <c r="G533" s="182">
        <v>1</v>
      </c>
      <c r="H533" s="20">
        <v>11.99</v>
      </c>
      <c r="I533" s="20">
        <v>11.99</v>
      </c>
      <c r="J533" s="11">
        <v>30</v>
      </c>
      <c r="K533" s="73" t="s">
        <v>76</v>
      </c>
      <c r="L533" s="152">
        <v>6</v>
      </c>
      <c r="M533" s="73" t="s">
        <v>420</v>
      </c>
      <c r="N533" s="125"/>
      <c r="O533" s="85"/>
      <c r="P533" s="85"/>
      <c r="Q533" s="85"/>
      <c r="R533" s="22">
        <f t="shared" si="15"/>
        <v>34068</v>
      </c>
    </row>
    <row r="534" spans="1:18" s="14" customFormat="1" x14ac:dyDescent="0.25">
      <c r="A534" s="71">
        <v>34069</v>
      </c>
      <c r="B534" s="16" t="s">
        <v>38</v>
      </c>
      <c r="C534" s="16" t="s">
        <v>57</v>
      </c>
      <c r="D534" s="55" t="s">
        <v>833</v>
      </c>
      <c r="E534" s="16" t="s">
        <v>8</v>
      </c>
      <c r="F534" s="16" t="s">
        <v>420</v>
      </c>
      <c r="G534" s="182">
        <v>1</v>
      </c>
      <c r="H534" s="20"/>
      <c r="I534" s="20">
        <v>19.989999999999998</v>
      </c>
      <c r="J534" s="11">
        <v>40</v>
      </c>
      <c r="K534" s="73" t="s">
        <v>76</v>
      </c>
      <c r="L534" s="152">
        <v>6</v>
      </c>
      <c r="M534" s="73" t="s">
        <v>1876</v>
      </c>
      <c r="N534" s="125"/>
      <c r="O534" s="85"/>
      <c r="P534" s="85"/>
      <c r="Q534" s="85"/>
      <c r="R534" s="22">
        <f t="shared" si="15"/>
        <v>34069</v>
      </c>
    </row>
    <row r="535" spans="1:18" s="14" customFormat="1" x14ac:dyDescent="0.25">
      <c r="A535" s="71">
        <v>34070</v>
      </c>
      <c r="B535" s="16" t="s">
        <v>38</v>
      </c>
      <c r="C535" s="16" t="s">
        <v>63</v>
      </c>
      <c r="D535" s="16" t="s">
        <v>905</v>
      </c>
      <c r="E535" s="16" t="s">
        <v>827</v>
      </c>
      <c r="F535" s="16" t="s">
        <v>6</v>
      </c>
      <c r="G535" s="182">
        <v>2</v>
      </c>
      <c r="H535" s="20"/>
      <c r="I535" s="20">
        <v>19.989999999999998</v>
      </c>
      <c r="J535" s="11">
        <v>40</v>
      </c>
      <c r="K535" s="73" t="s">
        <v>420</v>
      </c>
      <c r="L535" s="152">
        <v>5</v>
      </c>
      <c r="M535" s="73" t="s">
        <v>1865</v>
      </c>
      <c r="N535" s="125"/>
      <c r="O535" s="85"/>
      <c r="P535" s="85"/>
      <c r="Q535" s="85"/>
      <c r="R535" s="22">
        <f t="shared" si="15"/>
        <v>34070</v>
      </c>
    </row>
    <row r="536" spans="1:18" s="14" customFormat="1" x14ac:dyDescent="0.25">
      <c r="A536" s="71">
        <v>34071</v>
      </c>
      <c r="B536" s="16" t="s">
        <v>38</v>
      </c>
      <c r="C536" s="16" t="s">
        <v>91</v>
      </c>
      <c r="D536" s="55" t="s">
        <v>834</v>
      </c>
      <c r="E536" s="16" t="s">
        <v>20</v>
      </c>
      <c r="F536" s="16" t="s">
        <v>420</v>
      </c>
      <c r="G536" s="182">
        <v>2</v>
      </c>
      <c r="H536" s="20"/>
      <c r="I536" s="20">
        <v>27.99</v>
      </c>
      <c r="J536" s="11">
        <v>30</v>
      </c>
      <c r="K536" s="73" t="s">
        <v>76</v>
      </c>
      <c r="L536" s="152">
        <v>3</v>
      </c>
      <c r="M536" s="73" t="s">
        <v>420</v>
      </c>
      <c r="N536" s="125" t="s">
        <v>1110</v>
      </c>
      <c r="O536" s="85"/>
      <c r="P536" s="85"/>
      <c r="Q536" s="85"/>
      <c r="R536" s="22">
        <f t="shared" si="15"/>
        <v>34071</v>
      </c>
    </row>
    <row r="537" spans="1:18" s="14" customFormat="1" x14ac:dyDescent="0.25">
      <c r="A537" s="71">
        <v>34072</v>
      </c>
      <c r="B537" s="16" t="s">
        <v>38</v>
      </c>
      <c r="C537" s="16" t="s">
        <v>91</v>
      </c>
      <c r="D537" s="55" t="s">
        <v>835</v>
      </c>
      <c r="E537" s="16" t="s">
        <v>19</v>
      </c>
      <c r="F537" s="16" t="s">
        <v>420</v>
      </c>
      <c r="G537" s="182">
        <v>10</v>
      </c>
      <c r="H537" s="20"/>
      <c r="I537" s="20">
        <v>49.99</v>
      </c>
      <c r="J537" s="11">
        <v>30</v>
      </c>
      <c r="K537" s="73" t="s">
        <v>384</v>
      </c>
      <c r="L537" s="152">
        <v>6</v>
      </c>
      <c r="M537" s="73" t="s">
        <v>420</v>
      </c>
      <c r="N537" s="125"/>
      <c r="O537" s="85"/>
      <c r="P537" s="85"/>
      <c r="Q537" s="85"/>
      <c r="R537" s="22">
        <f t="shared" si="15"/>
        <v>34072</v>
      </c>
    </row>
    <row r="538" spans="1:18" s="14" customFormat="1" ht="30" x14ac:dyDescent="0.25">
      <c r="A538" s="71">
        <v>34073</v>
      </c>
      <c r="B538" s="16" t="s">
        <v>38</v>
      </c>
      <c r="C538" s="16" t="s">
        <v>91</v>
      </c>
      <c r="D538" s="17" t="s">
        <v>906</v>
      </c>
      <c r="E538" s="16" t="s">
        <v>20</v>
      </c>
      <c r="F538" s="16" t="s">
        <v>420</v>
      </c>
      <c r="G538" s="182">
        <v>1</v>
      </c>
      <c r="H538" s="20"/>
      <c r="I538" s="20">
        <v>9.99</v>
      </c>
      <c r="J538" s="11">
        <v>30</v>
      </c>
      <c r="K538" s="73" t="s">
        <v>76</v>
      </c>
      <c r="L538" s="152">
        <v>2</v>
      </c>
      <c r="M538" s="73" t="s">
        <v>1656</v>
      </c>
      <c r="N538" s="125"/>
      <c r="O538" s="85"/>
      <c r="P538" s="85"/>
      <c r="Q538" s="85"/>
      <c r="R538" s="22">
        <f t="shared" si="15"/>
        <v>34073</v>
      </c>
    </row>
    <row r="539" spans="1:18" s="14" customFormat="1" x14ac:dyDescent="0.25">
      <c r="A539" s="71">
        <v>34074</v>
      </c>
      <c r="B539" s="16" t="s">
        <v>38</v>
      </c>
      <c r="C539" s="16" t="s">
        <v>74</v>
      </c>
      <c r="D539" s="55" t="s">
        <v>1987</v>
      </c>
      <c r="E539" s="16" t="s">
        <v>10</v>
      </c>
      <c r="F539" s="16" t="s">
        <v>420</v>
      </c>
      <c r="G539" s="182">
        <v>1</v>
      </c>
      <c r="H539" s="20"/>
      <c r="I539" s="20">
        <v>9.99</v>
      </c>
      <c r="J539" s="11">
        <v>30</v>
      </c>
      <c r="K539" s="73" t="s">
        <v>76</v>
      </c>
      <c r="L539" s="152">
        <v>2</v>
      </c>
      <c r="M539" s="73" t="s">
        <v>1597</v>
      </c>
      <c r="N539" s="125"/>
      <c r="O539" s="85"/>
      <c r="P539" s="85"/>
      <c r="Q539" s="85"/>
      <c r="R539" s="22">
        <f t="shared" si="15"/>
        <v>34074</v>
      </c>
    </row>
    <row r="540" spans="1:18" s="14" customFormat="1" x14ac:dyDescent="0.25">
      <c r="A540" s="71">
        <v>34075</v>
      </c>
      <c r="B540" s="16" t="s">
        <v>38</v>
      </c>
      <c r="C540" s="16" t="s">
        <v>74</v>
      </c>
      <c r="D540" s="55" t="s">
        <v>836</v>
      </c>
      <c r="E540" s="16" t="s">
        <v>10</v>
      </c>
      <c r="F540" s="16" t="s">
        <v>420</v>
      </c>
      <c r="G540" s="182">
        <v>1</v>
      </c>
      <c r="H540" s="20"/>
      <c r="I540" s="20">
        <v>11.99</v>
      </c>
      <c r="J540" s="11">
        <v>30</v>
      </c>
      <c r="K540" s="73" t="s">
        <v>76</v>
      </c>
      <c r="L540" s="152">
        <v>2</v>
      </c>
      <c r="M540" s="73" t="s">
        <v>420</v>
      </c>
      <c r="N540" s="125" t="s">
        <v>1110</v>
      </c>
      <c r="O540" s="85"/>
      <c r="P540" s="85"/>
      <c r="Q540" s="85"/>
      <c r="R540" s="22">
        <f t="shared" si="15"/>
        <v>34075</v>
      </c>
    </row>
    <row r="541" spans="1:18" s="14" customFormat="1" x14ac:dyDescent="0.25">
      <c r="A541" s="71">
        <v>34076</v>
      </c>
      <c r="B541" s="16" t="s">
        <v>38</v>
      </c>
      <c r="C541" s="16" t="s">
        <v>57</v>
      </c>
      <c r="D541" s="55" t="s">
        <v>837</v>
      </c>
      <c r="E541" s="16" t="s">
        <v>8</v>
      </c>
      <c r="F541" s="16" t="s">
        <v>420</v>
      </c>
      <c r="G541" s="182">
        <v>1</v>
      </c>
      <c r="H541" s="20"/>
      <c r="I541" s="20">
        <v>16.989999999999998</v>
      </c>
      <c r="J541" s="11">
        <v>40</v>
      </c>
      <c r="K541" s="73" t="s">
        <v>76</v>
      </c>
      <c r="L541" s="152">
        <v>6</v>
      </c>
      <c r="M541" s="73" t="s">
        <v>1875</v>
      </c>
      <c r="N541" s="125"/>
      <c r="O541" s="85"/>
      <c r="P541" s="85"/>
      <c r="Q541" s="85"/>
      <c r="R541" s="22">
        <f t="shared" si="15"/>
        <v>34076</v>
      </c>
    </row>
    <row r="542" spans="1:18" s="14" customFormat="1" ht="30" x14ac:dyDescent="0.25">
      <c r="A542" s="71" t="s">
        <v>838</v>
      </c>
      <c r="B542" s="16" t="s">
        <v>38</v>
      </c>
      <c r="C542" s="16" t="s">
        <v>63</v>
      </c>
      <c r="D542" s="17" t="s">
        <v>1088</v>
      </c>
      <c r="E542" s="16" t="s">
        <v>826</v>
      </c>
      <c r="F542" s="16" t="s">
        <v>6</v>
      </c>
      <c r="G542" s="182" t="s">
        <v>22</v>
      </c>
      <c r="H542" s="20"/>
      <c r="I542" s="20">
        <v>34.99</v>
      </c>
      <c r="J542" s="11">
        <v>50</v>
      </c>
      <c r="K542" s="73" t="s">
        <v>384</v>
      </c>
      <c r="L542" s="152">
        <v>9</v>
      </c>
      <c r="M542" s="73" t="s">
        <v>1988</v>
      </c>
      <c r="N542" s="125"/>
      <c r="O542" s="85"/>
      <c r="P542" s="85"/>
      <c r="Q542" s="85"/>
      <c r="R542" s="22" t="str">
        <f t="shared" si="15"/>
        <v>34077a</v>
      </c>
    </row>
    <row r="543" spans="1:18" s="14" customFormat="1" ht="30" x14ac:dyDescent="0.25">
      <c r="A543" s="71" t="s">
        <v>839</v>
      </c>
      <c r="B543" s="16" t="s">
        <v>38</v>
      </c>
      <c r="C543" s="16" t="s">
        <v>63</v>
      </c>
      <c r="D543" s="17" t="s">
        <v>1089</v>
      </c>
      <c r="E543" s="16" t="s">
        <v>826</v>
      </c>
      <c r="F543" s="16" t="s">
        <v>6</v>
      </c>
      <c r="G543" s="182" t="s">
        <v>22</v>
      </c>
      <c r="H543" s="20"/>
      <c r="I543" s="20">
        <v>34.99</v>
      </c>
      <c r="J543" s="11">
        <v>50</v>
      </c>
      <c r="K543" s="73" t="s">
        <v>1092</v>
      </c>
      <c r="L543" s="152">
        <v>10</v>
      </c>
      <c r="M543" s="73" t="s">
        <v>1988</v>
      </c>
      <c r="N543" s="125"/>
      <c r="O543" s="85"/>
      <c r="P543" s="85"/>
      <c r="Q543" s="85"/>
      <c r="R543" s="22" t="str">
        <f t="shared" si="15"/>
        <v>34077b</v>
      </c>
    </row>
    <row r="544" spans="1:18" s="14" customFormat="1" ht="30" x14ac:dyDescent="0.25">
      <c r="A544" s="71" t="s">
        <v>840</v>
      </c>
      <c r="B544" s="16" t="s">
        <v>38</v>
      </c>
      <c r="C544" s="16" t="s">
        <v>63</v>
      </c>
      <c r="D544" s="17" t="s">
        <v>1090</v>
      </c>
      <c r="E544" s="16" t="s">
        <v>826</v>
      </c>
      <c r="F544" s="16" t="s">
        <v>6</v>
      </c>
      <c r="G544" s="182" t="s">
        <v>22</v>
      </c>
      <c r="H544" s="20"/>
      <c r="I544" s="20">
        <v>34.99</v>
      </c>
      <c r="J544" s="11">
        <v>50</v>
      </c>
      <c r="K544" s="73" t="s">
        <v>1091</v>
      </c>
      <c r="L544" s="152">
        <v>9</v>
      </c>
      <c r="M544" s="73" t="s">
        <v>1988</v>
      </c>
      <c r="N544" s="125"/>
      <c r="O544" s="85"/>
      <c r="P544" s="85"/>
      <c r="Q544" s="85"/>
      <c r="R544" s="22" t="str">
        <f t="shared" si="15"/>
        <v>34077c</v>
      </c>
    </row>
    <row r="545" spans="1:18" s="14" customFormat="1" x14ac:dyDescent="0.25">
      <c r="A545" s="71">
        <v>34078</v>
      </c>
      <c r="B545" s="16" t="s">
        <v>38</v>
      </c>
      <c r="C545" s="16" t="s">
        <v>63</v>
      </c>
      <c r="D545" s="55" t="s">
        <v>841</v>
      </c>
      <c r="E545" s="16" t="s">
        <v>842</v>
      </c>
      <c r="F545" s="16" t="s">
        <v>420</v>
      </c>
      <c r="G545" s="182">
        <v>1</v>
      </c>
      <c r="H545" s="20"/>
      <c r="I545" s="20">
        <v>13.99</v>
      </c>
      <c r="J545" s="11">
        <v>40</v>
      </c>
      <c r="K545" s="73" t="s">
        <v>76</v>
      </c>
      <c r="L545" s="152">
        <v>4</v>
      </c>
      <c r="M545" s="73" t="s">
        <v>1577</v>
      </c>
      <c r="N545" s="125" t="s">
        <v>1110</v>
      </c>
      <c r="O545" s="85"/>
      <c r="P545" s="85"/>
      <c r="Q545" s="85"/>
      <c r="R545" s="22">
        <f t="shared" si="15"/>
        <v>34078</v>
      </c>
    </row>
    <row r="546" spans="1:18" s="14" customFormat="1" x14ac:dyDescent="0.25">
      <c r="A546" s="71">
        <v>34079</v>
      </c>
      <c r="B546" s="16" t="s">
        <v>38</v>
      </c>
      <c r="C546" s="16" t="s">
        <v>91</v>
      </c>
      <c r="D546" s="55" t="s">
        <v>959</v>
      </c>
      <c r="E546" s="16" t="s">
        <v>19</v>
      </c>
      <c r="F546" s="16" t="s">
        <v>6</v>
      </c>
      <c r="G546" s="182">
        <v>5</v>
      </c>
      <c r="H546" s="20"/>
      <c r="I546" s="20">
        <v>64.989999999999995</v>
      </c>
      <c r="J546" s="11">
        <v>50</v>
      </c>
      <c r="K546" s="73" t="s">
        <v>384</v>
      </c>
      <c r="L546" s="152">
        <v>11</v>
      </c>
      <c r="M546" s="73" t="s">
        <v>1989</v>
      </c>
      <c r="N546" s="125"/>
      <c r="O546" s="85"/>
      <c r="P546" s="85"/>
      <c r="Q546" s="85"/>
      <c r="R546" s="22">
        <f t="shared" si="15"/>
        <v>34079</v>
      </c>
    </row>
    <row r="547" spans="1:18" s="14" customFormat="1" ht="30" x14ac:dyDescent="0.25">
      <c r="A547" s="71">
        <v>34080</v>
      </c>
      <c r="B547" s="16" t="s">
        <v>38</v>
      </c>
      <c r="C547" s="17" t="s">
        <v>391</v>
      </c>
      <c r="D547" s="16" t="s">
        <v>1096</v>
      </c>
      <c r="E547" s="16" t="s">
        <v>327</v>
      </c>
      <c r="F547" s="16" t="s">
        <v>420</v>
      </c>
      <c r="G547" s="182">
        <v>1</v>
      </c>
      <c r="H547" s="20"/>
      <c r="I547" s="20">
        <v>84.99</v>
      </c>
      <c r="J547" s="11">
        <v>120</v>
      </c>
      <c r="K547" s="73" t="s">
        <v>384</v>
      </c>
      <c r="L547" s="152">
        <v>9</v>
      </c>
      <c r="M547" s="73" t="s">
        <v>1887</v>
      </c>
      <c r="N547" s="125"/>
      <c r="O547" s="85"/>
      <c r="P547" s="85"/>
      <c r="Q547" s="85"/>
      <c r="R547" s="22">
        <f t="shared" si="15"/>
        <v>34080</v>
      </c>
    </row>
    <row r="548" spans="1:18" s="14" customFormat="1" x14ac:dyDescent="0.25">
      <c r="A548" s="71">
        <v>34081</v>
      </c>
      <c r="B548" s="16" t="s">
        <v>38</v>
      </c>
      <c r="C548" s="16" t="s">
        <v>91</v>
      </c>
      <c r="D548" s="16" t="s">
        <v>843</v>
      </c>
      <c r="E548" s="16" t="s">
        <v>44</v>
      </c>
      <c r="F548" s="16" t="s">
        <v>420</v>
      </c>
      <c r="G548" s="182">
        <v>1</v>
      </c>
      <c r="H548" s="20"/>
      <c r="I548" s="20">
        <v>5.99</v>
      </c>
      <c r="J548" s="11">
        <v>30</v>
      </c>
      <c r="K548" s="73" t="s">
        <v>76</v>
      </c>
      <c r="L548" s="152">
        <v>1</v>
      </c>
      <c r="M548" s="73" t="s">
        <v>1870</v>
      </c>
      <c r="N548" s="125"/>
      <c r="O548" s="85"/>
      <c r="P548" s="85"/>
      <c r="Q548" s="85"/>
      <c r="R548" s="22">
        <f t="shared" si="15"/>
        <v>34081</v>
      </c>
    </row>
    <row r="549" spans="1:18" s="14" customFormat="1" x14ac:dyDescent="0.25">
      <c r="A549" s="16">
        <v>34082</v>
      </c>
      <c r="B549" s="16"/>
      <c r="C549" s="16"/>
      <c r="D549" s="16"/>
      <c r="E549" s="16"/>
      <c r="F549" s="16"/>
      <c r="G549" s="17"/>
      <c r="H549" s="20"/>
      <c r="I549" s="20"/>
      <c r="J549" s="11"/>
      <c r="K549" s="73"/>
      <c r="L549" s="152"/>
      <c r="M549" s="73"/>
      <c r="N549" s="125"/>
      <c r="O549" s="85"/>
      <c r="P549" s="85"/>
      <c r="Q549" s="85"/>
      <c r="R549" s="22">
        <f t="shared" si="15"/>
        <v>34082</v>
      </c>
    </row>
    <row r="550" spans="1:18" s="14" customFormat="1" x14ac:dyDescent="0.25">
      <c r="A550" s="71">
        <v>34083</v>
      </c>
      <c r="B550" s="16" t="s">
        <v>38</v>
      </c>
      <c r="C550" s="16" t="s">
        <v>74</v>
      </c>
      <c r="D550" s="55" t="s">
        <v>844</v>
      </c>
      <c r="E550" s="16" t="s">
        <v>10</v>
      </c>
      <c r="F550" s="16" t="s">
        <v>420</v>
      </c>
      <c r="G550" s="182">
        <v>1</v>
      </c>
      <c r="H550" s="20"/>
      <c r="I550" s="20">
        <v>17.989999999999998</v>
      </c>
      <c r="J550" s="11">
        <v>40</v>
      </c>
      <c r="K550" s="73" t="s">
        <v>76</v>
      </c>
      <c r="L550" s="152">
        <v>3</v>
      </c>
      <c r="M550" s="73" t="s">
        <v>1612</v>
      </c>
      <c r="N550" s="125"/>
      <c r="O550" s="85"/>
      <c r="P550" s="85"/>
      <c r="Q550" s="85"/>
      <c r="R550" s="22">
        <f t="shared" si="15"/>
        <v>34083</v>
      </c>
    </row>
    <row r="551" spans="1:18" s="14" customFormat="1" x14ac:dyDescent="0.25">
      <c r="A551" s="16">
        <v>34084</v>
      </c>
      <c r="B551" s="16"/>
      <c r="C551" s="16"/>
      <c r="D551" s="16"/>
      <c r="E551" s="16"/>
      <c r="F551" s="16"/>
      <c r="G551" s="17"/>
      <c r="H551" s="20"/>
      <c r="I551" s="20"/>
      <c r="J551" s="11"/>
      <c r="K551" s="73"/>
      <c r="L551" s="152"/>
      <c r="M551" s="73"/>
      <c r="N551" s="125"/>
      <c r="O551" s="85"/>
      <c r="P551" s="85"/>
      <c r="Q551" s="85"/>
      <c r="R551" s="22">
        <f t="shared" si="15"/>
        <v>34084</v>
      </c>
    </row>
    <row r="552" spans="1:18" s="14" customFormat="1" ht="30" x14ac:dyDescent="0.25">
      <c r="A552" s="71">
        <v>34085</v>
      </c>
      <c r="B552" s="16" t="s">
        <v>38</v>
      </c>
      <c r="C552" s="16" t="s">
        <v>63</v>
      </c>
      <c r="D552" s="16" t="s">
        <v>1095</v>
      </c>
      <c r="E552" s="16" t="s">
        <v>845</v>
      </c>
      <c r="F552" s="16" t="s">
        <v>420</v>
      </c>
      <c r="G552" s="182">
        <v>1</v>
      </c>
      <c r="H552" s="20"/>
      <c r="I552" s="20">
        <v>9.99</v>
      </c>
      <c r="J552" s="11">
        <v>50</v>
      </c>
      <c r="K552" s="73" t="s">
        <v>1094</v>
      </c>
      <c r="L552" s="152">
        <v>9</v>
      </c>
      <c r="M552" s="73" t="s">
        <v>1481</v>
      </c>
      <c r="N552" s="125" t="s">
        <v>1110</v>
      </c>
      <c r="O552" s="85"/>
      <c r="P552" s="85"/>
      <c r="Q552" s="85"/>
      <c r="R552" s="22">
        <f t="shared" si="15"/>
        <v>34085</v>
      </c>
    </row>
    <row r="553" spans="1:18" s="14" customFormat="1" ht="45" x14ac:dyDescent="0.25">
      <c r="A553" s="71">
        <v>34086</v>
      </c>
      <c r="B553" s="16" t="s">
        <v>38</v>
      </c>
      <c r="C553" s="17" t="s">
        <v>419</v>
      </c>
      <c r="D553" s="17" t="s">
        <v>1902</v>
      </c>
      <c r="E553" s="16" t="s">
        <v>8</v>
      </c>
      <c r="F553" s="16" t="s">
        <v>23</v>
      </c>
      <c r="G553" s="182">
        <v>1</v>
      </c>
      <c r="H553" s="20"/>
      <c r="I553" s="20">
        <v>12.99</v>
      </c>
      <c r="J553" s="11">
        <v>30</v>
      </c>
      <c r="K553" s="73" t="s">
        <v>76</v>
      </c>
      <c r="L553" s="152">
        <v>5</v>
      </c>
      <c r="M553" s="73" t="s">
        <v>420</v>
      </c>
      <c r="N553" s="125"/>
      <c r="O553" s="85"/>
      <c r="P553" s="85"/>
      <c r="Q553" s="85"/>
      <c r="R553" s="22">
        <f t="shared" si="15"/>
        <v>34086</v>
      </c>
    </row>
    <row r="554" spans="1:18" s="14" customFormat="1" x14ac:dyDescent="0.25">
      <c r="A554" s="71">
        <v>34087</v>
      </c>
      <c r="B554" s="16" t="s">
        <v>38</v>
      </c>
      <c r="C554" s="16" t="s">
        <v>63</v>
      </c>
      <c r="D554" s="16" t="s">
        <v>1086</v>
      </c>
      <c r="E554" s="16" t="s">
        <v>827</v>
      </c>
      <c r="F554" s="16" t="s">
        <v>6</v>
      </c>
      <c r="G554" s="182">
        <v>2</v>
      </c>
      <c r="H554" s="20"/>
      <c r="I554" s="20">
        <v>19.989999999999998</v>
      </c>
      <c r="J554" s="11">
        <v>40</v>
      </c>
      <c r="K554" s="73" t="s">
        <v>384</v>
      </c>
      <c r="L554" s="152">
        <v>4</v>
      </c>
      <c r="M554" s="73" t="s">
        <v>1503</v>
      </c>
      <c r="N554" s="125"/>
      <c r="O554" s="85"/>
      <c r="P554" s="85"/>
      <c r="Q554" s="85"/>
      <c r="R554" s="22">
        <f t="shared" si="15"/>
        <v>34087</v>
      </c>
    </row>
    <row r="555" spans="1:18" s="14" customFormat="1" ht="30" x14ac:dyDescent="0.25">
      <c r="A555" s="71">
        <v>34088</v>
      </c>
      <c r="B555" s="16" t="s">
        <v>38</v>
      </c>
      <c r="C555" s="16" t="s">
        <v>57</v>
      </c>
      <c r="D555" s="17" t="s">
        <v>1903</v>
      </c>
      <c r="E555" s="16" t="s">
        <v>970</v>
      </c>
      <c r="F555" s="16" t="s">
        <v>23</v>
      </c>
      <c r="G555" s="182">
        <v>2</v>
      </c>
      <c r="H555" s="20"/>
      <c r="I555" s="20">
        <v>24.99</v>
      </c>
      <c r="J555" s="11" t="s">
        <v>940</v>
      </c>
      <c r="K555" s="73" t="s">
        <v>2022</v>
      </c>
      <c r="L555" s="152">
        <v>6</v>
      </c>
      <c r="M555" s="73" t="s">
        <v>1626</v>
      </c>
      <c r="N555" s="125"/>
      <c r="O555" s="85"/>
      <c r="P555" s="85"/>
      <c r="Q555" s="85"/>
      <c r="R555" s="22">
        <f t="shared" si="15"/>
        <v>34088</v>
      </c>
    </row>
    <row r="556" spans="1:18" s="14" customFormat="1" x14ac:dyDescent="0.25">
      <c r="A556" s="71">
        <v>34089</v>
      </c>
      <c r="B556" s="16" t="s">
        <v>38</v>
      </c>
      <c r="C556" s="16" t="s">
        <v>63</v>
      </c>
      <c r="D556" s="55" t="s">
        <v>1904</v>
      </c>
      <c r="E556" s="16" t="s">
        <v>827</v>
      </c>
      <c r="F556" s="16" t="s">
        <v>6</v>
      </c>
      <c r="G556" s="182">
        <v>2</v>
      </c>
      <c r="H556" s="20"/>
      <c r="I556" s="20">
        <v>19.989999999999998</v>
      </c>
      <c r="J556" s="11">
        <v>40</v>
      </c>
      <c r="K556" s="73" t="s">
        <v>384</v>
      </c>
      <c r="L556" s="152">
        <v>4</v>
      </c>
      <c r="M556" s="73" t="s">
        <v>1990</v>
      </c>
      <c r="N556" s="125" t="s">
        <v>1110</v>
      </c>
      <c r="O556" s="85"/>
      <c r="P556" s="85"/>
      <c r="Q556" s="85"/>
      <c r="R556" s="22">
        <f t="shared" si="15"/>
        <v>34089</v>
      </c>
    </row>
    <row r="557" spans="1:18" s="14" customFormat="1" x14ac:dyDescent="0.25">
      <c r="A557" s="71">
        <v>34090</v>
      </c>
      <c r="B557" s="16" t="s">
        <v>38</v>
      </c>
      <c r="C557" s="16" t="s">
        <v>63</v>
      </c>
      <c r="D557" s="16" t="s">
        <v>1087</v>
      </c>
      <c r="E557" s="16" t="s">
        <v>827</v>
      </c>
      <c r="F557" s="16" t="s">
        <v>6</v>
      </c>
      <c r="G557" s="182">
        <v>2</v>
      </c>
      <c r="H557" s="20"/>
      <c r="I557" s="20">
        <v>19.989999999999998</v>
      </c>
      <c r="J557" s="11">
        <v>40</v>
      </c>
      <c r="K557" s="73" t="s">
        <v>384</v>
      </c>
      <c r="L557" s="152">
        <v>5</v>
      </c>
      <c r="M557" s="73" t="s">
        <v>1991</v>
      </c>
      <c r="N557" s="125"/>
      <c r="O557" s="85"/>
      <c r="P557" s="85"/>
      <c r="Q557" s="85"/>
      <c r="R557" s="22">
        <f t="shared" si="15"/>
        <v>34090</v>
      </c>
    </row>
    <row r="558" spans="1:18" s="14" customFormat="1" x14ac:dyDescent="0.25">
      <c r="A558" s="16">
        <v>34091</v>
      </c>
      <c r="B558" s="16" t="s">
        <v>38</v>
      </c>
      <c r="C558" s="16"/>
      <c r="D558" s="55" t="s">
        <v>846</v>
      </c>
      <c r="E558" s="16" t="s">
        <v>19</v>
      </c>
      <c r="F558" s="16"/>
      <c r="G558" s="182">
        <v>10</v>
      </c>
      <c r="H558" s="20"/>
      <c r="I558" s="20">
        <v>79.989999999999995</v>
      </c>
      <c r="J558" s="11">
        <v>30</v>
      </c>
      <c r="K558" s="73" t="s">
        <v>1911</v>
      </c>
      <c r="L558" s="152">
        <v>8</v>
      </c>
      <c r="M558" s="73"/>
      <c r="N558" s="125" t="s">
        <v>1110</v>
      </c>
      <c r="O558" s="85"/>
      <c r="P558" s="85"/>
      <c r="Q558" s="85"/>
      <c r="R558" s="22">
        <f t="shared" si="15"/>
        <v>34091</v>
      </c>
    </row>
    <row r="559" spans="1:18" s="14" customFormat="1" x14ac:dyDescent="0.25">
      <c r="A559" s="16">
        <v>34092</v>
      </c>
      <c r="B559" s="16"/>
      <c r="C559" s="16"/>
      <c r="D559" s="16"/>
      <c r="E559" s="16"/>
      <c r="F559" s="16"/>
      <c r="G559" s="17"/>
      <c r="H559" s="20"/>
      <c r="I559" s="20"/>
      <c r="J559" s="11"/>
      <c r="K559" s="73"/>
      <c r="L559" s="152"/>
      <c r="M559" s="73"/>
      <c r="N559" s="125"/>
      <c r="O559" s="85"/>
      <c r="P559" s="85"/>
      <c r="Q559" s="85"/>
      <c r="R559" s="22">
        <f t="shared" si="15"/>
        <v>34092</v>
      </c>
    </row>
    <row r="560" spans="1:18" s="14" customFormat="1" ht="30" x14ac:dyDescent="0.25">
      <c r="A560" s="71">
        <v>34093</v>
      </c>
      <c r="B560" s="16" t="s">
        <v>38</v>
      </c>
      <c r="C560" s="16" t="s">
        <v>63</v>
      </c>
      <c r="D560" s="16" t="s">
        <v>1093</v>
      </c>
      <c r="E560" s="16" t="s">
        <v>845</v>
      </c>
      <c r="F560" s="16" t="s">
        <v>420</v>
      </c>
      <c r="G560" s="182">
        <v>1</v>
      </c>
      <c r="H560" s="20"/>
      <c r="I560" s="20">
        <v>10.99</v>
      </c>
      <c r="J560" s="11">
        <v>50</v>
      </c>
      <c r="K560" s="73" t="s">
        <v>1094</v>
      </c>
      <c r="L560" s="152">
        <v>8</v>
      </c>
      <c r="M560" s="73" t="s">
        <v>1628</v>
      </c>
      <c r="N560" s="125"/>
      <c r="O560" s="85"/>
      <c r="P560" s="85"/>
      <c r="Q560" s="85"/>
      <c r="R560" s="22">
        <f t="shared" si="15"/>
        <v>34093</v>
      </c>
    </row>
    <row r="561" spans="1:18" s="14" customFormat="1" x14ac:dyDescent="0.25">
      <c r="A561" s="71">
        <v>34094</v>
      </c>
      <c r="B561" s="16" t="s">
        <v>38</v>
      </c>
      <c r="C561" s="16" t="s">
        <v>57</v>
      </c>
      <c r="D561" s="55" t="s">
        <v>847</v>
      </c>
      <c r="E561" s="16" t="s">
        <v>8</v>
      </c>
      <c r="F561" s="16" t="s">
        <v>420</v>
      </c>
      <c r="G561" s="182">
        <v>1</v>
      </c>
      <c r="H561" s="20"/>
      <c r="I561" s="20">
        <v>39.99</v>
      </c>
      <c r="J561" s="11">
        <v>40</v>
      </c>
      <c r="K561" s="73" t="s">
        <v>384</v>
      </c>
      <c r="L561" s="152">
        <v>5</v>
      </c>
      <c r="M561" s="73" t="s">
        <v>1887</v>
      </c>
      <c r="N561" s="125" t="s">
        <v>1110</v>
      </c>
      <c r="O561" s="85"/>
      <c r="P561" s="85"/>
      <c r="Q561" s="85"/>
      <c r="R561" s="22">
        <f t="shared" si="15"/>
        <v>34094</v>
      </c>
    </row>
    <row r="562" spans="1:18" s="14" customFormat="1" x14ac:dyDescent="0.25">
      <c r="A562" s="71">
        <v>34095</v>
      </c>
      <c r="B562" s="16" t="s">
        <v>38</v>
      </c>
      <c r="C562" s="16" t="s">
        <v>57</v>
      </c>
      <c r="D562" s="55" t="s">
        <v>1906</v>
      </c>
      <c r="E562" s="16" t="s">
        <v>970</v>
      </c>
      <c r="F562" s="16" t="s">
        <v>23</v>
      </c>
      <c r="G562" s="182">
        <v>2</v>
      </c>
      <c r="H562" s="20"/>
      <c r="I562" s="20">
        <v>32.99</v>
      </c>
      <c r="J562" s="11" t="s">
        <v>940</v>
      </c>
      <c r="K562" s="73" t="s">
        <v>76</v>
      </c>
      <c r="L562" s="152">
        <v>4</v>
      </c>
      <c r="M562" s="73" t="s">
        <v>1756</v>
      </c>
      <c r="N562" s="125"/>
      <c r="O562" s="85"/>
      <c r="P562" s="85"/>
      <c r="Q562" s="85"/>
      <c r="R562" s="22">
        <f t="shared" si="15"/>
        <v>34095</v>
      </c>
    </row>
    <row r="563" spans="1:18" s="14" customFormat="1" x14ac:dyDescent="0.25">
      <c r="A563" s="16">
        <v>34096</v>
      </c>
      <c r="B563" s="16"/>
      <c r="C563" s="16"/>
      <c r="D563" s="16"/>
      <c r="E563" s="16"/>
      <c r="F563" s="16"/>
      <c r="G563" s="17"/>
      <c r="H563" s="20"/>
      <c r="I563" s="20"/>
      <c r="J563" s="11"/>
      <c r="K563" s="73"/>
      <c r="L563" s="152"/>
      <c r="M563" s="73"/>
      <c r="N563" s="125"/>
      <c r="O563" s="85"/>
      <c r="P563" s="85"/>
      <c r="Q563" s="85"/>
      <c r="R563" s="22">
        <f t="shared" si="15"/>
        <v>34096</v>
      </c>
    </row>
    <row r="564" spans="1:18" s="14" customFormat="1" x14ac:dyDescent="0.25">
      <c r="A564" s="16">
        <v>34097</v>
      </c>
      <c r="B564" s="16"/>
      <c r="C564" s="16"/>
      <c r="D564" s="16"/>
      <c r="E564" s="16"/>
      <c r="F564" s="16"/>
      <c r="G564" s="17"/>
      <c r="H564" s="20"/>
      <c r="I564" s="20"/>
      <c r="J564" s="11"/>
      <c r="K564" s="73"/>
      <c r="L564" s="152"/>
      <c r="M564" s="73"/>
      <c r="N564" s="125"/>
      <c r="O564" s="85"/>
      <c r="P564" s="85"/>
      <c r="Q564" s="85"/>
      <c r="R564" s="22">
        <f t="shared" si="15"/>
        <v>34097</v>
      </c>
    </row>
    <row r="565" spans="1:18" s="14" customFormat="1" x14ac:dyDescent="0.25">
      <c r="A565" s="16">
        <v>34098</v>
      </c>
      <c r="B565" s="16"/>
      <c r="C565" s="16"/>
      <c r="D565" s="16"/>
      <c r="E565" s="16"/>
      <c r="F565" s="16"/>
      <c r="G565" s="17"/>
      <c r="H565" s="20"/>
      <c r="I565" s="20"/>
      <c r="J565" s="11"/>
      <c r="K565" s="73"/>
      <c r="L565" s="152"/>
      <c r="M565" s="73"/>
      <c r="N565" s="125"/>
      <c r="O565" s="85"/>
      <c r="P565" s="85"/>
      <c r="Q565" s="85"/>
      <c r="R565" s="22">
        <f t="shared" si="15"/>
        <v>34098</v>
      </c>
    </row>
    <row r="566" spans="1:18" s="14" customFormat="1" ht="30" x14ac:dyDescent="0.25">
      <c r="A566" s="71">
        <v>34099</v>
      </c>
      <c r="B566" s="16" t="s">
        <v>38</v>
      </c>
      <c r="C566" s="16" t="s">
        <v>91</v>
      </c>
      <c r="D566" s="55" t="s">
        <v>848</v>
      </c>
      <c r="E566" s="16" t="s">
        <v>19</v>
      </c>
      <c r="F566" s="16" t="s">
        <v>420</v>
      </c>
      <c r="G566" s="182">
        <v>10</v>
      </c>
      <c r="H566" s="20"/>
      <c r="I566" s="20">
        <v>59.99</v>
      </c>
      <c r="J566" s="11">
        <v>30</v>
      </c>
      <c r="K566" s="73" t="s">
        <v>968</v>
      </c>
      <c r="L566" s="152">
        <v>8</v>
      </c>
      <c r="M566" s="73" t="s">
        <v>1496</v>
      </c>
      <c r="N566" s="125"/>
      <c r="O566" s="85"/>
      <c r="P566" s="85"/>
      <c r="Q566" s="85"/>
      <c r="R566" s="22">
        <f t="shared" si="15"/>
        <v>34099</v>
      </c>
    </row>
    <row r="567" spans="1:18" s="14" customFormat="1" x14ac:dyDescent="0.25">
      <c r="A567" s="16">
        <v>34100</v>
      </c>
      <c r="B567" s="16"/>
      <c r="C567" s="16"/>
      <c r="D567" s="16"/>
      <c r="E567" s="16"/>
      <c r="F567" s="16"/>
      <c r="G567" s="17"/>
      <c r="H567" s="20"/>
      <c r="I567" s="20"/>
      <c r="J567" s="11"/>
      <c r="K567" s="73"/>
      <c r="L567" s="152"/>
      <c r="M567" s="73"/>
      <c r="N567" s="125"/>
      <c r="O567" s="85"/>
      <c r="P567" s="85"/>
      <c r="Q567" s="85"/>
      <c r="R567" s="22">
        <f t="shared" si="15"/>
        <v>34100</v>
      </c>
    </row>
    <row r="568" spans="1:18" s="14" customFormat="1" x14ac:dyDescent="0.25">
      <c r="A568" s="71">
        <v>34101</v>
      </c>
      <c r="B568" s="16" t="s">
        <v>38</v>
      </c>
      <c r="C568" s="16" t="s">
        <v>91</v>
      </c>
      <c r="D568" s="55" t="s">
        <v>849</v>
      </c>
      <c r="E568" s="16" t="s">
        <v>19</v>
      </c>
      <c r="F568" s="16" t="s">
        <v>23</v>
      </c>
      <c r="G568" s="182">
        <v>10</v>
      </c>
      <c r="H568" s="20"/>
      <c r="I568" s="20">
        <v>84.99</v>
      </c>
      <c r="J568" s="11">
        <v>30</v>
      </c>
      <c r="K568" s="73" t="s">
        <v>384</v>
      </c>
      <c r="L568" s="152">
        <v>10</v>
      </c>
      <c r="M568" s="73" t="s">
        <v>1585</v>
      </c>
      <c r="N568" s="125"/>
      <c r="O568" s="85"/>
      <c r="P568" s="85"/>
      <c r="Q568" s="85"/>
      <c r="R568" s="22">
        <f t="shared" si="15"/>
        <v>34101</v>
      </c>
    </row>
    <row r="569" spans="1:18" s="14" customFormat="1" ht="30" x14ac:dyDescent="0.25">
      <c r="A569" s="71">
        <v>34102</v>
      </c>
      <c r="B569" s="16" t="s">
        <v>38</v>
      </c>
      <c r="C569" s="16" t="s">
        <v>91</v>
      </c>
      <c r="D569" s="55" t="s">
        <v>1992</v>
      </c>
      <c r="E569" s="16" t="s">
        <v>19</v>
      </c>
      <c r="F569" s="16" t="s">
        <v>23</v>
      </c>
      <c r="G569" s="182">
        <v>10</v>
      </c>
      <c r="H569" s="20"/>
      <c r="I569" s="20">
        <v>49.99</v>
      </c>
      <c r="J569" s="11">
        <v>30</v>
      </c>
      <c r="K569" s="73" t="s">
        <v>961</v>
      </c>
      <c r="L569" s="152">
        <v>8</v>
      </c>
      <c r="M569" s="73" t="s">
        <v>1874</v>
      </c>
      <c r="N569" s="125"/>
      <c r="O569" s="85"/>
      <c r="P569" s="85"/>
      <c r="Q569" s="85"/>
      <c r="R569" s="22">
        <f t="shared" si="15"/>
        <v>34102</v>
      </c>
    </row>
    <row r="570" spans="1:18" s="14" customFormat="1" x14ac:dyDescent="0.25">
      <c r="A570" s="16">
        <v>34103</v>
      </c>
      <c r="B570" s="16"/>
      <c r="C570" s="16"/>
      <c r="D570" s="16"/>
      <c r="E570" s="16"/>
      <c r="F570" s="16"/>
      <c r="G570" s="17"/>
      <c r="H570" s="20"/>
      <c r="I570" s="20"/>
      <c r="J570" s="11"/>
      <c r="K570" s="73"/>
      <c r="L570" s="152"/>
      <c r="M570" s="73"/>
      <c r="N570" s="125"/>
      <c r="O570" s="85"/>
      <c r="P570" s="85"/>
      <c r="Q570" s="85"/>
      <c r="R570" s="22">
        <f t="shared" si="15"/>
        <v>34103</v>
      </c>
    </row>
    <row r="571" spans="1:18" s="14" customFormat="1" ht="30" x14ac:dyDescent="0.25">
      <c r="A571" s="71">
        <v>34104</v>
      </c>
      <c r="B571" s="16" t="s">
        <v>38</v>
      </c>
      <c r="C571" s="16" t="s">
        <v>91</v>
      </c>
      <c r="D571" s="17" t="s">
        <v>907</v>
      </c>
      <c r="E571" s="16" t="s">
        <v>20</v>
      </c>
      <c r="F571" s="16" t="s">
        <v>23</v>
      </c>
      <c r="G571" s="182">
        <v>1</v>
      </c>
      <c r="H571" s="20"/>
      <c r="I571" s="20">
        <v>16.989999999999998</v>
      </c>
      <c r="J571" s="11">
        <v>30</v>
      </c>
      <c r="K571" s="73" t="s">
        <v>76</v>
      </c>
      <c r="L571" s="152">
        <v>1</v>
      </c>
      <c r="M571" s="73" t="s">
        <v>1522</v>
      </c>
      <c r="N571" s="125"/>
      <c r="O571" s="85"/>
      <c r="P571" s="85"/>
      <c r="Q571" s="85"/>
      <c r="R571" s="22">
        <f t="shared" si="15"/>
        <v>34104</v>
      </c>
    </row>
    <row r="572" spans="1:18" s="14" customFormat="1" x14ac:dyDescent="0.25">
      <c r="A572" s="71">
        <v>34105</v>
      </c>
      <c r="B572" s="16" t="s">
        <v>38</v>
      </c>
      <c r="C572" s="16" t="s">
        <v>74</v>
      </c>
      <c r="D572" s="55" t="s">
        <v>1102</v>
      </c>
      <c r="E572" s="16" t="s">
        <v>1103</v>
      </c>
      <c r="F572" s="16" t="s">
        <v>6</v>
      </c>
      <c r="G572" s="182">
        <v>1</v>
      </c>
      <c r="H572" s="20"/>
      <c r="I572" s="20">
        <v>69.989999999999995</v>
      </c>
      <c r="J572" s="11">
        <v>120</v>
      </c>
      <c r="K572" s="73" t="s">
        <v>420</v>
      </c>
      <c r="L572" s="152">
        <v>4</v>
      </c>
      <c r="M572" s="73" t="s">
        <v>2075</v>
      </c>
      <c r="N572" s="125"/>
      <c r="O572" s="85"/>
      <c r="P572" s="85"/>
      <c r="Q572" s="85"/>
      <c r="R572" s="22">
        <f t="shared" si="15"/>
        <v>34105</v>
      </c>
    </row>
    <row r="573" spans="1:18" s="14" customFormat="1" ht="30" x14ac:dyDescent="0.25">
      <c r="A573" s="71">
        <v>34106</v>
      </c>
      <c r="B573" s="16" t="s">
        <v>38</v>
      </c>
      <c r="C573" s="16" t="s">
        <v>57</v>
      </c>
      <c r="D573" s="17" t="s">
        <v>1905</v>
      </c>
      <c r="E573" s="16" t="s">
        <v>971</v>
      </c>
      <c r="F573" s="16" t="s">
        <v>23</v>
      </c>
      <c r="G573" s="182">
        <v>1</v>
      </c>
      <c r="H573" s="20"/>
      <c r="I573" s="20">
        <v>44.99</v>
      </c>
      <c r="J573" s="11">
        <v>50</v>
      </c>
      <c r="K573" s="73" t="s">
        <v>384</v>
      </c>
      <c r="L573" s="152">
        <v>5</v>
      </c>
      <c r="M573" s="73" t="s">
        <v>1869</v>
      </c>
      <c r="N573" s="125"/>
      <c r="O573" s="85"/>
      <c r="P573" s="85"/>
      <c r="Q573" s="85"/>
      <c r="R573" s="22">
        <f t="shared" si="15"/>
        <v>34106</v>
      </c>
    </row>
    <row r="574" spans="1:18" s="14" customFormat="1" ht="45" x14ac:dyDescent="0.25">
      <c r="A574" s="71">
        <v>34107</v>
      </c>
      <c r="B574" s="16" t="s">
        <v>38</v>
      </c>
      <c r="C574" s="17" t="s">
        <v>419</v>
      </c>
      <c r="D574" s="17" t="s">
        <v>1932</v>
      </c>
      <c r="E574" s="16" t="s">
        <v>11</v>
      </c>
      <c r="F574" s="16" t="s">
        <v>23</v>
      </c>
      <c r="G574" s="182">
        <v>1</v>
      </c>
      <c r="H574" s="20"/>
      <c r="I574" s="20">
        <v>15.99</v>
      </c>
      <c r="J574" s="11">
        <v>30</v>
      </c>
      <c r="K574" s="73" t="s">
        <v>76</v>
      </c>
      <c r="L574" s="152">
        <v>6</v>
      </c>
      <c r="M574" s="73" t="s">
        <v>420</v>
      </c>
      <c r="N574" s="125"/>
      <c r="O574" s="85"/>
      <c r="P574" s="85"/>
      <c r="Q574" s="85"/>
      <c r="R574" s="22">
        <f t="shared" si="15"/>
        <v>34107</v>
      </c>
    </row>
    <row r="575" spans="1:18" s="14" customFormat="1" x14ac:dyDescent="0.25">
      <c r="A575" s="71">
        <v>34108</v>
      </c>
      <c r="B575" s="16" t="s">
        <v>38</v>
      </c>
      <c r="C575" s="16" t="s">
        <v>74</v>
      </c>
      <c r="D575" s="16" t="s">
        <v>1338</v>
      </c>
      <c r="E575" s="16" t="s">
        <v>28</v>
      </c>
      <c r="F575" s="16" t="s">
        <v>23</v>
      </c>
      <c r="G575" s="182">
        <v>1</v>
      </c>
      <c r="H575" s="20"/>
      <c r="I575" s="20">
        <v>15.99</v>
      </c>
      <c r="J575" s="11">
        <v>30</v>
      </c>
      <c r="K575" s="73" t="s">
        <v>76</v>
      </c>
      <c r="L575" s="152">
        <v>3</v>
      </c>
      <c r="M575" s="73" t="s">
        <v>1874</v>
      </c>
      <c r="N575" s="125"/>
      <c r="O575" s="85"/>
      <c r="P575" s="85"/>
      <c r="Q575" s="85"/>
      <c r="R575" s="22">
        <f t="shared" si="15"/>
        <v>34108</v>
      </c>
    </row>
    <row r="576" spans="1:18" s="14" customFormat="1" ht="45" x14ac:dyDescent="0.25">
      <c r="A576" s="16">
        <v>34109</v>
      </c>
      <c r="B576" s="16" t="s">
        <v>38</v>
      </c>
      <c r="C576" s="16"/>
      <c r="D576" s="55" t="s">
        <v>2063</v>
      </c>
      <c r="E576" s="16" t="s">
        <v>19</v>
      </c>
      <c r="F576" s="16" t="s">
        <v>23</v>
      </c>
      <c r="G576" s="182">
        <v>10</v>
      </c>
      <c r="H576" s="20"/>
      <c r="I576" s="20">
        <v>44.99</v>
      </c>
      <c r="J576" s="11">
        <v>30</v>
      </c>
      <c r="K576" s="73" t="s">
        <v>1997</v>
      </c>
      <c r="L576" s="152">
        <v>5</v>
      </c>
      <c r="M576" s="73" t="s">
        <v>420</v>
      </c>
      <c r="N576" s="125"/>
      <c r="O576" s="85"/>
      <c r="P576" s="85"/>
      <c r="Q576" s="85"/>
      <c r="R576" s="22">
        <f t="shared" si="15"/>
        <v>34109</v>
      </c>
    </row>
    <row r="577" spans="1:18" s="14" customFormat="1" x14ac:dyDescent="0.25">
      <c r="A577" s="71">
        <v>34110</v>
      </c>
      <c r="B577" s="16" t="s">
        <v>38</v>
      </c>
      <c r="C577" s="16" t="s">
        <v>91</v>
      </c>
      <c r="D577" s="55" t="s">
        <v>846</v>
      </c>
      <c r="E577" s="16" t="s">
        <v>19</v>
      </c>
      <c r="F577" s="16" t="s">
        <v>6</v>
      </c>
      <c r="G577" s="182">
        <v>10</v>
      </c>
      <c r="H577" s="20"/>
      <c r="I577" s="20">
        <v>49.99</v>
      </c>
      <c r="J577" s="11">
        <v>30</v>
      </c>
      <c r="K577" s="73" t="s">
        <v>384</v>
      </c>
      <c r="L577" s="152">
        <v>8</v>
      </c>
      <c r="M577" s="73" t="s">
        <v>1993</v>
      </c>
      <c r="N577" s="125"/>
      <c r="O577" s="85"/>
      <c r="P577" s="85"/>
      <c r="Q577" s="85"/>
      <c r="R577" s="22">
        <f t="shared" si="15"/>
        <v>34110</v>
      </c>
    </row>
    <row r="578" spans="1:18" s="14" customFormat="1" x14ac:dyDescent="0.25">
      <c r="A578" s="16">
        <v>34111</v>
      </c>
      <c r="B578" s="16"/>
      <c r="C578" s="16"/>
      <c r="D578" s="16"/>
      <c r="E578" s="16"/>
      <c r="F578" s="16"/>
      <c r="G578" s="17"/>
      <c r="H578" s="20"/>
      <c r="I578" s="20"/>
      <c r="J578" s="11"/>
      <c r="K578" s="73"/>
      <c r="L578" s="152"/>
      <c r="M578" s="73"/>
      <c r="N578" s="125"/>
      <c r="O578" s="85"/>
      <c r="P578" s="85"/>
      <c r="Q578" s="85"/>
      <c r="R578" s="22">
        <f t="shared" si="15"/>
        <v>34111</v>
      </c>
    </row>
    <row r="579" spans="1:18" s="14" customFormat="1" x14ac:dyDescent="0.25">
      <c r="A579" s="71">
        <v>34112</v>
      </c>
      <c r="B579" s="16" t="s">
        <v>38</v>
      </c>
      <c r="C579" s="16" t="s">
        <v>63</v>
      </c>
      <c r="D579" s="55" t="s">
        <v>2055</v>
      </c>
      <c r="E579" s="16" t="s">
        <v>827</v>
      </c>
      <c r="F579" s="16" t="s">
        <v>23</v>
      </c>
      <c r="G579" s="182">
        <v>1</v>
      </c>
      <c r="H579" s="20"/>
      <c r="I579" s="20">
        <v>14.99</v>
      </c>
      <c r="J579" s="11">
        <v>40</v>
      </c>
      <c r="K579" s="73" t="s">
        <v>76</v>
      </c>
      <c r="L579" s="183"/>
      <c r="M579" s="73" t="s">
        <v>2056</v>
      </c>
      <c r="N579" s="125"/>
      <c r="O579" s="85"/>
      <c r="P579" s="85"/>
      <c r="Q579" s="85"/>
      <c r="R579" s="22">
        <f t="shared" si="15"/>
        <v>34112</v>
      </c>
    </row>
    <row r="580" spans="1:18" s="14" customFormat="1" x14ac:dyDescent="0.25">
      <c r="A580" s="16">
        <v>34113</v>
      </c>
      <c r="B580" s="16"/>
      <c r="C580" s="16"/>
      <c r="D580" s="16"/>
      <c r="E580" s="16"/>
      <c r="F580" s="16"/>
      <c r="G580" s="17"/>
      <c r="H580" s="20"/>
      <c r="I580" s="20"/>
      <c r="J580" s="11"/>
      <c r="K580" s="73"/>
      <c r="L580" s="152"/>
      <c r="M580" s="73"/>
      <c r="N580" s="125"/>
      <c r="O580" s="85"/>
      <c r="P580" s="85"/>
      <c r="Q580" s="85"/>
      <c r="R580" s="22">
        <f t="shared" si="15"/>
        <v>34113</v>
      </c>
    </row>
    <row r="581" spans="1:18" s="14" customFormat="1" x14ac:dyDescent="0.25">
      <c r="A581" s="16">
        <v>34114</v>
      </c>
      <c r="B581" s="16"/>
      <c r="C581" s="16"/>
      <c r="D581" s="16"/>
      <c r="E581" s="16"/>
      <c r="F581" s="16"/>
      <c r="G581" s="17"/>
      <c r="H581" s="20"/>
      <c r="I581" s="20"/>
      <c r="J581" s="11"/>
      <c r="K581" s="73"/>
      <c r="L581" s="152"/>
      <c r="M581" s="73"/>
      <c r="N581" s="125"/>
      <c r="O581" s="85"/>
      <c r="P581" s="85"/>
      <c r="Q581" s="85"/>
      <c r="R581" s="22">
        <f t="shared" si="15"/>
        <v>34114</v>
      </c>
    </row>
    <row r="582" spans="1:18" s="14" customFormat="1" x14ac:dyDescent="0.25">
      <c r="A582" s="71">
        <v>34115</v>
      </c>
      <c r="B582" s="16" t="s">
        <v>38</v>
      </c>
      <c r="C582" s="16" t="s">
        <v>63</v>
      </c>
      <c r="D582" s="55" t="s">
        <v>2048</v>
      </c>
      <c r="E582" s="16" t="s">
        <v>829</v>
      </c>
      <c r="F582" s="16" t="s">
        <v>392</v>
      </c>
      <c r="G582" s="182">
        <v>1</v>
      </c>
      <c r="H582" s="20"/>
      <c r="I582" s="20">
        <v>59.99</v>
      </c>
      <c r="J582" s="11">
        <v>50</v>
      </c>
      <c r="K582" s="73" t="s">
        <v>384</v>
      </c>
      <c r="L582" s="183"/>
      <c r="M582" s="73" t="s">
        <v>2049</v>
      </c>
      <c r="N582" s="125"/>
      <c r="O582" s="85"/>
      <c r="P582" s="85"/>
      <c r="Q582" s="85"/>
      <c r="R582" s="22">
        <f t="shared" si="15"/>
        <v>34115</v>
      </c>
    </row>
    <row r="583" spans="1:18" s="14" customFormat="1" ht="30" x14ac:dyDescent="0.25">
      <c r="A583" s="71">
        <v>34116</v>
      </c>
      <c r="B583" s="16" t="s">
        <v>38</v>
      </c>
      <c r="C583" s="16" t="s">
        <v>91</v>
      </c>
      <c r="D583" s="16" t="s">
        <v>796</v>
      </c>
      <c r="E583" s="16" t="s">
        <v>19</v>
      </c>
      <c r="F583" s="16" t="s">
        <v>6</v>
      </c>
      <c r="G583" s="182">
        <v>10</v>
      </c>
      <c r="H583" s="20"/>
      <c r="I583" s="20">
        <v>49.99</v>
      </c>
      <c r="J583" s="11">
        <v>30</v>
      </c>
      <c r="K583" s="73" t="s">
        <v>963</v>
      </c>
      <c r="L583" s="152">
        <v>6</v>
      </c>
      <c r="M583" s="73" t="s">
        <v>1760</v>
      </c>
      <c r="N583" s="125"/>
      <c r="O583" s="85"/>
      <c r="P583" s="85"/>
      <c r="Q583" s="85"/>
      <c r="R583" s="22">
        <f t="shared" si="15"/>
        <v>34116</v>
      </c>
    </row>
    <row r="584" spans="1:18" s="14" customFormat="1" x14ac:dyDescent="0.25">
      <c r="A584" s="16">
        <v>34117</v>
      </c>
      <c r="B584" s="16"/>
      <c r="C584" s="16"/>
      <c r="D584" s="16"/>
      <c r="E584" s="16"/>
      <c r="F584" s="16"/>
      <c r="G584" s="17"/>
      <c r="H584" s="20"/>
      <c r="I584" s="20"/>
      <c r="J584" s="11"/>
      <c r="K584" s="73"/>
      <c r="L584" s="152"/>
      <c r="M584" s="73"/>
      <c r="N584" s="125"/>
      <c r="O584" s="85"/>
      <c r="P584" s="85"/>
      <c r="Q584" s="85"/>
      <c r="R584" s="22">
        <f t="shared" si="15"/>
        <v>34117</v>
      </c>
    </row>
    <row r="585" spans="1:18" s="14" customFormat="1" ht="30" x14ac:dyDescent="0.25">
      <c r="A585" s="71">
        <v>34118</v>
      </c>
      <c r="B585" s="16" t="s">
        <v>38</v>
      </c>
      <c r="C585" s="16" t="s">
        <v>91</v>
      </c>
      <c r="D585" s="59" t="s">
        <v>1337</v>
      </c>
      <c r="E585" s="16" t="s">
        <v>29</v>
      </c>
      <c r="F585" s="17" t="s">
        <v>1336</v>
      </c>
      <c r="G585" s="182">
        <v>15</v>
      </c>
      <c r="H585" s="20"/>
      <c r="I585" s="20">
        <v>64.989999999999995</v>
      </c>
      <c r="J585" s="11">
        <v>30</v>
      </c>
      <c r="K585" s="73" t="s">
        <v>962</v>
      </c>
      <c r="L585" s="152">
        <v>9</v>
      </c>
      <c r="M585" s="73" t="s">
        <v>1484</v>
      </c>
      <c r="N585" s="125"/>
      <c r="O585" s="85"/>
      <c r="P585" s="85"/>
      <c r="Q585" s="85"/>
      <c r="R585" s="22">
        <f t="shared" si="15"/>
        <v>34118</v>
      </c>
    </row>
    <row r="586" spans="1:18" s="14" customFormat="1" ht="30" x14ac:dyDescent="0.25">
      <c r="A586" s="71">
        <v>34119</v>
      </c>
      <c r="B586" s="16" t="s">
        <v>38</v>
      </c>
      <c r="C586" s="16" t="s">
        <v>91</v>
      </c>
      <c r="D586" s="17" t="s">
        <v>1995</v>
      </c>
      <c r="E586" s="16" t="s">
        <v>19</v>
      </c>
      <c r="F586" s="16" t="s">
        <v>23</v>
      </c>
      <c r="G586" s="182">
        <v>15</v>
      </c>
      <c r="H586" s="20"/>
      <c r="I586" s="20">
        <v>64.989999999999995</v>
      </c>
      <c r="J586" s="11">
        <v>30</v>
      </c>
      <c r="K586" s="73" t="s">
        <v>967</v>
      </c>
      <c r="L586" s="183">
        <v>9</v>
      </c>
      <c r="M586" s="73" t="s">
        <v>1562</v>
      </c>
      <c r="N586" s="125"/>
      <c r="O586" s="85"/>
      <c r="P586" s="85"/>
      <c r="Q586" s="85"/>
      <c r="R586" s="22">
        <f t="shared" si="15"/>
        <v>34119</v>
      </c>
    </row>
    <row r="587" spans="1:18" s="14" customFormat="1" ht="45" x14ac:dyDescent="0.25">
      <c r="A587" s="71">
        <v>34120</v>
      </c>
      <c r="B587" s="16" t="s">
        <v>38</v>
      </c>
      <c r="C587" s="16" t="s">
        <v>91</v>
      </c>
      <c r="D587" s="17" t="s">
        <v>1994</v>
      </c>
      <c r="E587" s="16" t="s">
        <v>19</v>
      </c>
      <c r="F587" s="17" t="s">
        <v>1371</v>
      </c>
      <c r="G587" s="182">
        <v>13</v>
      </c>
      <c r="H587" s="20"/>
      <c r="I587" s="20">
        <v>79.989999999999995</v>
      </c>
      <c r="J587" s="11" t="s">
        <v>445</v>
      </c>
      <c r="K587" s="73" t="s">
        <v>1996</v>
      </c>
      <c r="L587" s="183">
        <v>5</v>
      </c>
      <c r="M587" s="75" t="s">
        <v>941</v>
      </c>
      <c r="N587" s="125"/>
      <c r="O587" s="85"/>
      <c r="P587" s="85"/>
      <c r="Q587" s="85"/>
      <c r="R587" s="22">
        <f t="shared" si="15"/>
        <v>34120</v>
      </c>
    </row>
    <row r="588" spans="1:18" s="14" customFormat="1" ht="30" x14ac:dyDescent="0.25">
      <c r="A588" s="71">
        <v>34121</v>
      </c>
      <c r="B588" s="16" t="s">
        <v>38</v>
      </c>
      <c r="C588" s="16" t="s">
        <v>91</v>
      </c>
      <c r="D588" s="17" t="s">
        <v>2064</v>
      </c>
      <c r="E588" s="16" t="s">
        <v>19</v>
      </c>
      <c r="F588" s="17" t="s">
        <v>1336</v>
      </c>
      <c r="G588" s="182">
        <v>5</v>
      </c>
      <c r="H588" s="20"/>
      <c r="I588" s="20">
        <v>64.989999999999995</v>
      </c>
      <c r="J588" s="11">
        <v>50</v>
      </c>
      <c r="K588" s="73" t="s">
        <v>2050</v>
      </c>
      <c r="L588" s="152">
        <v>9</v>
      </c>
      <c r="M588" s="73" t="s">
        <v>2049</v>
      </c>
      <c r="N588" s="125"/>
      <c r="O588" s="85"/>
      <c r="P588" s="85"/>
      <c r="Q588" s="85"/>
      <c r="R588" s="22">
        <f t="shared" si="15"/>
        <v>34121</v>
      </c>
    </row>
    <row r="589" spans="1:18" s="14" customFormat="1" x14ac:dyDescent="0.25">
      <c r="A589" s="16">
        <v>34122</v>
      </c>
      <c r="B589" s="16"/>
      <c r="C589" s="16"/>
      <c r="D589" s="17"/>
      <c r="E589" s="16"/>
      <c r="F589" s="16"/>
      <c r="G589" s="17"/>
      <c r="H589" s="20"/>
      <c r="I589" s="20"/>
      <c r="J589" s="11"/>
      <c r="K589" s="73"/>
      <c r="L589" s="152"/>
      <c r="M589" s="73"/>
      <c r="N589" s="125"/>
      <c r="O589" s="85"/>
      <c r="P589" s="85"/>
      <c r="Q589" s="85"/>
      <c r="R589" s="22">
        <f t="shared" si="15"/>
        <v>34122</v>
      </c>
    </row>
    <row r="590" spans="1:18" s="14" customFormat="1" x14ac:dyDescent="0.25">
      <c r="A590" s="71">
        <v>34123</v>
      </c>
      <c r="B590" s="16" t="s">
        <v>38</v>
      </c>
      <c r="C590" s="16" t="s">
        <v>74</v>
      </c>
      <c r="D590" s="59" t="s">
        <v>1101</v>
      </c>
      <c r="E590" s="16" t="s">
        <v>10</v>
      </c>
      <c r="F590" s="16" t="s">
        <v>23</v>
      </c>
      <c r="G590" s="182">
        <v>2</v>
      </c>
      <c r="H590" s="20"/>
      <c r="I590" s="20">
        <v>19.989999999999998</v>
      </c>
      <c r="J590" s="11">
        <v>30</v>
      </c>
      <c r="K590" s="73" t="s">
        <v>76</v>
      </c>
      <c r="L590" s="152">
        <v>1</v>
      </c>
      <c r="M590" s="73" t="s">
        <v>2074</v>
      </c>
      <c r="N590" s="125"/>
      <c r="O590" s="85"/>
      <c r="P590" s="85"/>
      <c r="Q590" s="85"/>
      <c r="R590" s="22">
        <f t="shared" si="15"/>
        <v>34123</v>
      </c>
    </row>
    <row r="591" spans="1:18" s="14" customFormat="1" x14ac:dyDescent="0.25">
      <c r="A591" s="16">
        <v>34124</v>
      </c>
      <c r="B591" s="16"/>
      <c r="C591" s="16"/>
      <c r="D591" s="17"/>
      <c r="E591" s="16"/>
      <c r="F591" s="16"/>
      <c r="G591" s="17"/>
      <c r="H591" s="20"/>
      <c r="I591" s="20"/>
      <c r="J591" s="11"/>
      <c r="K591" s="73"/>
      <c r="L591" s="152"/>
      <c r="M591" s="73"/>
      <c r="N591" s="125"/>
      <c r="O591" s="85"/>
      <c r="P591" s="85"/>
      <c r="Q591" s="85"/>
      <c r="R591" s="22">
        <f t="shared" si="15"/>
        <v>34124</v>
      </c>
    </row>
    <row r="592" spans="1:18" s="14" customFormat="1" x14ac:dyDescent="0.25">
      <c r="A592" s="16">
        <v>34125</v>
      </c>
      <c r="B592" s="16"/>
      <c r="C592" s="16"/>
      <c r="D592" s="17"/>
      <c r="E592" s="16"/>
      <c r="F592" s="16"/>
      <c r="G592" s="17"/>
      <c r="H592" s="20"/>
      <c r="I592" s="20"/>
      <c r="J592" s="11"/>
      <c r="K592" s="73"/>
      <c r="L592" s="152"/>
      <c r="M592" s="73"/>
      <c r="N592" s="125"/>
      <c r="O592" s="85"/>
      <c r="P592" s="85"/>
      <c r="Q592" s="85"/>
      <c r="R592" s="22">
        <f t="shared" ref="R592:R595" si="16">A592</f>
        <v>34125</v>
      </c>
    </row>
    <row r="593" spans="1:18" s="14" customFormat="1" ht="135" x14ac:dyDescent="0.25">
      <c r="A593" s="71">
        <v>34126</v>
      </c>
      <c r="B593" s="16" t="s">
        <v>38</v>
      </c>
      <c r="C593" s="16" t="s">
        <v>88</v>
      </c>
      <c r="D593" s="16" t="s">
        <v>797</v>
      </c>
      <c r="E593" s="71" t="s">
        <v>932</v>
      </c>
      <c r="F593" s="16" t="s">
        <v>789</v>
      </c>
      <c r="G593" s="182">
        <v>22</v>
      </c>
      <c r="H593" s="20"/>
      <c r="I593" s="20">
        <v>129.99</v>
      </c>
      <c r="J593" s="11"/>
      <c r="K593" s="73" t="s">
        <v>1002</v>
      </c>
      <c r="L593" s="152">
        <v>35</v>
      </c>
      <c r="M593" s="73" t="s">
        <v>1562</v>
      </c>
      <c r="N593" s="125"/>
      <c r="O593" s="85"/>
      <c r="P593" s="85"/>
      <c r="Q593" s="85"/>
      <c r="R593" s="22">
        <f t="shared" si="16"/>
        <v>34126</v>
      </c>
    </row>
    <row r="594" spans="1:18" s="14" customFormat="1" x14ac:dyDescent="0.25">
      <c r="A594" s="71"/>
      <c r="B594" s="16"/>
      <c r="C594" s="16"/>
      <c r="D594" s="16"/>
      <c r="E594" s="16"/>
      <c r="F594" s="16"/>
      <c r="G594" s="17"/>
      <c r="H594" s="20"/>
      <c r="I594" s="20"/>
      <c r="J594" s="11"/>
      <c r="K594" s="73"/>
      <c r="L594" s="152"/>
      <c r="M594" s="73"/>
      <c r="N594" s="125"/>
      <c r="O594" s="85"/>
      <c r="P594" s="85"/>
      <c r="Q594" s="85"/>
      <c r="R594" s="22"/>
    </row>
    <row r="595" spans="1:18" s="14" customFormat="1" x14ac:dyDescent="0.25">
      <c r="A595" s="71">
        <v>34900</v>
      </c>
      <c r="B595" s="16" t="s">
        <v>38</v>
      </c>
      <c r="C595" s="16" t="s">
        <v>94</v>
      </c>
      <c r="D595" s="55" t="s">
        <v>855</v>
      </c>
      <c r="E595" s="16" t="s">
        <v>856</v>
      </c>
      <c r="F595" s="16" t="s">
        <v>23</v>
      </c>
      <c r="G595" s="182">
        <v>2</v>
      </c>
      <c r="H595" s="20"/>
      <c r="I595" s="20">
        <v>24.99</v>
      </c>
      <c r="J595" s="11" t="s">
        <v>445</v>
      </c>
      <c r="K595" s="73" t="s">
        <v>76</v>
      </c>
      <c r="L595" s="152">
        <v>6</v>
      </c>
      <c r="M595" s="73" t="s">
        <v>420</v>
      </c>
      <c r="N595" s="125"/>
      <c r="O595" s="85"/>
      <c r="P595" s="85"/>
      <c r="Q595" s="85"/>
      <c r="R595" s="22">
        <f t="shared" si="16"/>
        <v>34900</v>
      </c>
    </row>
    <row r="596" spans="1:18" s="14" customFormat="1" x14ac:dyDescent="0.25">
      <c r="A596" s="16"/>
      <c r="B596" s="16"/>
      <c r="C596" s="16"/>
      <c r="D596" s="17"/>
      <c r="E596" s="16"/>
      <c r="F596" s="16"/>
      <c r="G596" s="17"/>
      <c r="H596" s="20"/>
      <c r="I596" s="20"/>
      <c r="J596" s="11"/>
      <c r="K596" s="73"/>
      <c r="L596" s="152"/>
      <c r="M596" s="73"/>
      <c r="N596" s="125"/>
      <c r="O596" s="85"/>
      <c r="P596" s="85"/>
      <c r="Q596" s="85"/>
      <c r="R596" s="16"/>
    </row>
    <row r="597" spans="1:18" s="3" customFormat="1" x14ac:dyDescent="0.25">
      <c r="A597" s="97"/>
      <c r="B597" s="97"/>
      <c r="C597" s="97"/>
      <c r="D597" s="97"/>
      <c r="E597" s="97"/>
      <c r="F597" s="97"/>
      <c r="G597" s="97"/>
      <c r="H597" s="97"/>
      <c r="I597" s="97"/>
      <c r="J597" s="97"/>
      <c r="K597" s="97"/>
      <c r="L597" s="163"/>
      <c r="M597" s="97"/>
      <c r="N597" s="131"/>
      <c r="O597" s="108"/>
      <c r="P597" s="121"/>
      <c r="Q597" s="121"/>
      <c r="R597" s="97"/>
    </row>
    <row r="598" spans="1:18" s="3" customFormat="1" x14ac:dyDescent="0.25">
      <c r="A598" s="71">
        <v>35001</v>
      </c>
      <c r="B598" s="4" t="s">
        <v>58</v>
      </c>
      <c r="C598" s="4" t="s">
        <v>57</v>
      </c>
      <c r="D598" s="4" t="s">
        <v>798</v>
      </c>
      <c r="E598" s="4" t="s">
        <v>8</v>
      </c>
      <c r="F598" s="4" t="s">
        <v>23</v>
      </c>
      <c r="G598" s="71">
        <v>1</v>
      </c>
      <c r="H598" s="7">
        <v>14.99</v>
      </c>
      <c r="I598" s="19">
        <v>14.99</v>
      </c>
      <c r="J598" s="10">
        <v>30</v>
      </c>
      <c r="K598" s="75" t="s">
        <v>76</v>
      </c>
      <c r="L598" s="153">
        <v>6</v>
      </c>
      <c r="M598" s="75" t="s">
        <v>420</v>
      </c>
      <c r="N598" s="125" t="s">
        <v>1110</v>
      </c>
      <c r="O598" s="84"/>
      <c r="P598" s="84"/>
      <c r="Q598" s="84"/>
      <c r="R598" s="22">
        <f t="shared" ref="R598:R661" si="17">A598</f>
        <v>35001</v>
      </c>
    </row>
    <row r="599" spans="1:18" s="3" customFormat="1" x14ac:dyDescent="0.25">
      <c r="A599" s="71">
        <v>35002</v>
      </c>
      <c r="B599" s="4" t="s">
        <v>58</v>
      </c>
      <c r="C599" s="4" t="s">
        <v>57</v>
      </c>
      <c r="D599" s="55" t="s">
        <v>59</v>
      </c>
      <c r="E599" s="4" t="s">
        <v>8</v>
      </c>
      <c r="F599" s="4" t="s">
        <v>23</v>
      </c>
      <c r="G599" s="71">
        <v>1</v>
      </c>
      <c r="H599" s="7">
        <v>11.99</v>
      </c>
      <c r="I599" s="19">
        <v>11.99</v>
      </c>
      <c r="J599" s="10">
        <v>30</v>
      </c>
      <c r="K599" s="75" t="s">
        <v>76</v>
      </c>
      <c r="L599" s="153">
        <v>6</v>
      </c>
      <c r="M599" s="75" t="s">
        <v>1639</v>
      </c>
      <c r="N599" s="125" t="s">
        <v>1110</v>
      </c>
      <c r="O599" s="84"/>
      <c r="P599" s="84"/>
      <c r="Q599" s="84"/>
      <c r="R599" s="22">
        <f t="shared" si="17"/>
        <v>35002</v>
      </c>
    </row>
    <row r="600" spans="1:18" s="3" customFormat="1" x14ac:dyDescent="0.25">
      <c r="A600" s="71">
        <v>35003</v>
      </c>
      <c r="B600" s="4" t="s">
        <v>58</v>
      </c>
      <c r="C600" s="4" t="s">
        <v>57</v>
      </c>
      <c r="D600" s="4" t="s">
        <v>1417</v>
      </c>
      <c r="E600" s="4" t="s">
        <v>8</v>
      </c>
      <c r="F600" s="4" t="s">
        <v>23</v>
      </c>
      <c r="G600" s="71">
        <v>1</v>
      </c>
      <c r="H600" s="7">
        <v>9.99</v>
      </c>
      <c r="I600" s="19">
        <v>9.99</v>
      </c>
      <c r="J600" s="10">
        <v>30</v>
      </c>
      <c r="K600" s="75" t="s">
        <v>76</v>
      </c>
      <c r="L600" s="153">
        <v>7</v>
      </c>
      <c r="M600" s="75" t="s">
        <v>420</v>
      </c>
      <c r="N600" s="124"/>
      <c r="O600" s="84"/>
      <c r="P600" s="84"/>
      <c r="Q600" s="84"/>
      <c r="R600" s="22">
        <f t="shared" si="17"/>
        <v>35003</v>
      </c>
    </row>
    <row r="601" spans="1:18" s="3" customFormat="1" x14ac:dyDescent="0.25">
      <c r="A601" s="71">
        <v>35004</v>
      </c>
      <c r="B601" s="4" t="s">
        <v>58</v>
      </c>
      <c r="C601" s="4" t="s">
        <v>57</v>
      </c>
      <c r="D601" s="4" t="s">
        <v>1418</v>
      </c>
      <c r="E601" s="4" t="s">
        <v>8</v>
      </c>
      <c r="F601" s="4" t="s">
        <v>23</v>
      </c>
      <c r="G601" s="71">
        <v>1</v>
      </c>
      <c r="H601" s="7">
        <v>9.99</v>
      </c>
      <c r="I601" s="19">
        <v>9.99</v>
      </c>
      <c r="J601" s="10">
        <v>30</v>
      </c>
      <c r="K601" s="75" t="s">
        <v>76</v>
      </c>
      <c r="L601" s="153">
        <v>6</v>
      </c>
      <c r="M601" s="75" t="s">
        <v>420</v>
      </c>
      <c r="N601" s="125" t="s">
        <v>1110</v>
      </c>
      <c r="O601" s="84"/>
      <c r="P601" s="84"/>
      <c r="Q601" s="84"/>
      <c r="R601" s="22">
        <f t="shared" si="17"/>
        <v>35004</v>
      </c>
    </row>
    <row r="602" spans="1:18" s="3" customFormat="1" x14ac:dyDescent="0.25">
      <c r="A602" s="71">
        <v>35005</v>
      </c>
      <c r="B602" s="4" t="s">
        <v>58</v>
      </c>
      <c r="C602" s="4" t="s">
        <v>57</v>
      </c>
      <c r="D602" s="4" t="s">
        <v>1416</v>
      </c>
      <c r="E602" s="4" t="s">
        <v>8</v>
      </c>
      <c r="F602" s="4" t="s">
        <v>23</v>
      </c>
      <c r="G602" s="71">
        <v>1</v>
      </c>
      <c r="H602" s="7">
        <v>9.99</v>
      </c>
      <c r="I602" s="19">
        <v>9.99</v>
      </c>
      <c r="J602" s="10">
        <v>30</v>
      </c>
      <c r="K602" s="75" t="s">
        <v>76</v>
      </c>
      <c r="L602" s="153">
        <v>5</v>
      </c>
      <c r="M602" s="75" t="s">
        <v>1698</v>
      </c>
      <c r="N602" s="124"/>
      <c r="O602" s="84"/>
      <c r="P602" s="84"/>
      <c r="Q602" s="84"/>
      <c r="R602" s="22">
        <f t="shared" si="17"/>
        <v>35005</v>
      </c>
    </row>
    <row r="603" spans="1:18" s="3" customFormat="1" x14ac:dyDescent="0.25">
      <c r="A603" s="4">
        <v>35006</v>
      </c>
      <c r="B603" s="16" t="s">
        <v>58</v>
      </c>
      <c r="C603" s="4" t="s">
        <v>56</v>
      </c>
      <c r="D603" s="4" t="s">
        <v>64</v>
      </c>
      <c r="E603" s="4" t="s">
        <v>61</v>
      </c>
      <c r="F603" s="4"/>
      <c r="G603" s="71">
        <v>1</v>
      </c>
      <c r="H603" s="7">
        <v>20.99</v>
      </c>
      <c r="I603" s="19">
        <v>20.99</v>
      </c>
      <c r="J603" s="10"/>
      <c r="K603" s="75" t="s">
        <v>1444</v>
      </c>
      <c r="L603" s="153">
        <v>6</v>
      </c>
      <c r="M603" s="75"/>
      <c r="N603" s="125" t="s">
        <v>1110</v>
      </c>
      <c r="O603" s="84"/>
      <c r="P603" s="84"/>
      <c r="Q603" s="84"/>
      <c r="R603" s="22">
        <f t="shared" si="17"/>
        <v>35006</v>
      </c>
    </row>
    <row r="604" spans="1:18" s="3" customFormat="1" ht="30" x14ac:dyDescent="0.25">
      <c r="A604" s="71" t="s">
        <v>764</v>
      </c>
      <c r="B604" s="4" t="s">
        <v>58</v>
      </c>
      <c r="C604" s="4" t="s">
        <v>63</v>
      </c>
      <c r="D604" s="17" t="s">
        <v>767</v>
      </c>
      <c r="E604" s="4" t="s">
        <v>62</v>
      </c>
      <c r="F604" s="4" t="s">
        <v>6</v>
      </c>
      <c r="G604" s="71" t="s">
        <v>22</v>
      </c>
      <c r="H604" s="7">
        <v>29.99</v>
      </c>
      <c r="I604" s="19">
        <v>29.99</v>
      </c>
      <c r="J604" s="10">
        <v>50</v>
      </c>
      <c r="K604" s="75" t="s">
        <v>384</v>
      </c>
      <c r="L604" s="153">
        <v>9</v>
      </c>
      <c r="M604" s="75" t="s">
        <v>420</v>
      </c>
      <c r="N604" s="125" t="s">
        <v>1110</v>
      </c>
      <c r="O604" s="84"/>
      <c r="P604" s="84"/>
      <c r="Q604" s="84"/>
      <c r="R604" s="22" t="str">
        <f t="shared" si="17"/>
        <v>35007a</v>
      </c>
    </row>
    <row r="605" spans="1:18" s="14" customFormat="1" ht="30" x14ac:dyDescent="0.25">
      <c r="A605" s="71" t="s">
        <v>765</v>
      </c>
      <c r="B605" s="16" t="s">
        <v>58</v>
      </c>
      <c r="C605" s="16" t="s">
        <v>63</v>
      </c>
      <c r="D605" s="17" t="s">
        <v>768</v>
      </c>
      <c r="E605" s="16" t="s">
        <v>62</v>
      </c>
      <c r="F605" s="16" t="s">
        <v>6</v>
      </c>
      <c r="G605" s="71" t="s">
        <v>22</v>
      </c>
      <c r="H605" s="19">
        <v>29.99</v>
      </c>
      <c r="I605" s="19">
        <v>29.99</v>
      </c>
      <c r="J605" s="10">
        <v>50</v>
      </c>
      <c r="K605" s="75" t="s">
        <v>384</v>
      </c>
      <c r="L605" s="153">
        <v>8</v>
      </c>
      <c r="M605" s="75" t="s">
        <v>420</v>
      </c>
      <c r="N605" s="125" t="s">
        <v>1110</v>
      </c>
      <c r="O605" s="84"/>
      <c r="P605" s="84"/>
      <c r="Q605" s="84"/>
      <c r="R605" s="22" t="str">
        <f t="shared" si="17"/>
        <v>35007b</v>
      </c>
    </row>
    <row r="606" spans="1:18" s="14" customFormat="1" ht="30" x14ac:dyDescent="0.25">
      <c r="A606" s="71" t="s">
        <v>766</v>
      </c>
      <c r="B606" s="16" t="s">
        <v>58</v>
      </c>
      <c r="C606" s="16" t="s">
        <v>63</v>
      </c>
      <c r="D606" s="17" t="s">
        <v>769</v>
      </c>
      <c r="E606" s="16" t="s">
        <v>62</v>
      </c>
      <c r="F606" s="16" t="s">
        <v>6</v>
      </c>
      <c r="G606" s="71" t="s">
        <v>22</v>
      </c>
      <c r="H606" s="19">
        <v>29.99</v>
      </c>
      <c r="I606" s="19">
        <v>29.99</v>
      </c>
      <c r="J606" s="10">
        <v>50</v>
      </c>
      <c r="K606" s="75" t="s">
        <v>384</v>
      </c>
      <c r="L606" s="153">
        <v>10</v>
      </c>
      <c r="M606" s="75" t="s">
        <v>420</v>
      </c>
      <c r="N606" s="125" t="s">
        <v>1110</v>
      </c>
      <c r="O606" s="84"/>
      <c r="P606" s="84"/>
      <c r="Q606" s="84"/>
      <c r="R606" s="22" t="str">
        <f t="shared" si="17"/>
        <v>35007c</v>
      </c>
    </row>
    <row r="607" spans="1:18" s="3" customFormat="1" ht="30" x14ac:dyDescent="0.25">
      <c r="A607" s="71">
        <v>35008</v>
      </c>
      <c r="B607" s="16" t="s">
        <v>58</v>
      </c>
      <c r="C607" s="4" t="s">
        <v>91</v>
      </c>
      <c r="D607" s="17" t="s">
        <v>1422</v>
      </c>
      <c r="E607" s="4" t="s">
        <v>19</v>
      </c>
      <c r="F607" s="4" t="s">
        <v>23</v>
      </c>
      <c r="G607" s="71">
        <v>10</v>
      </c>
      <c r="H607" s="7">
        <v>44.99</v>
      </c>
      <c r="I607" s="19">
        <v>44.99</v>
      </c>
      <c r="J607" s="10">
        <v>30</v>
      </c>
      <c r="K607" s="75" t="s">
        <v>384</v>
      </c>
      <c r="L607" s="153">
        <v>10</v>
      </c>
      <c r="M607" s="75" t="s">
        <v>420</v>
      </c>
      <c r="N607" s="124"/>
      <c r="O607" s="84"/>
      <c r="P607" s="84"/>
      <c r="Q607" s="84"/>
      <c r="R607" s="22">
        <f t="shared" si="17"/>
        <v>35008</v>
      </c>
    </row>
    <row r="608" spans="1:18" s="3" customFormat="1" ht="30" x14ac:dyDescent="0.25">
      <c r="A608" s="71">
        <v>35009</v>
      </c>
      <c r="B608" s="16" t="s">
        <v>58</v>
      </c>
      <c r="C608" s="4" t="s">
        <v>91</v>
      </c>
      <c r="D608" s="17" t="s">
        <v>1424</v>
      </c>
      <c r="E608" s="4" t="s">
        <v>19</v>
      </c>
      <c r="F608" s="4" t="s">
        <v>420</v>
      </c>
      <c r="G608" s="71">
        <v>10</v>
      </c>
      <c r="H608" s="7">
        <v>49.99</v>
      </c>
      <c r="I608" s="19">
        <v>49.99</v>
      </c>
      <c r="J608" s="10">
        <v>30</v>
      </c>
      <c r="K608" s="75" t="s">
        <v>384</v>
      </c>
      <c r="L608" s="153">
        <v>9</v>
      </c>
      <c r="M608" s="75" t="s">
        <v>420</v>
      </c>
      <c r="N608" s="125" t="s">
        <v>1110</v>
      </c>
      <c r="O608" s="84"/>
      <c r="P608" s="84"/>
      <c r="Q608" s="84"/>
      <c r="R608" s="22">
        <f t="shared" si="17"/>
        <v>35009</v>
      </c>
    </row>
    <row r="609" spans="1:18" s="14" customFormat="1" x14ac:dyDescent="0.25">
      <c r="A609" s="16">
        <v>35010</v>
      </c>
      <c r="B609" s="16" t="s">
        <v>58</v>
      </c>
      <c r="C609" s="16" t="s">
        <v>56</v>
      </c>
      <c r="D609" s="16" t="s">
        <v>189</v>
      </c>
      <c r="E609" s="16" t="s">
        <v>19</v>
      </c>
      <c r="F609" s="16"/>
      <c r="G609" s="71">
        <v>10</v>
      </c>
      <c r="H609" s="19">
        <v>54.99</v>
      </c>
      <c r="I609" s="19"/>
      <c r="J609" s="10"/>
      <c r="K609" s="75" t="s">
        <v>1442</v>
      </c>
      <c r="L609" s="153">
        <v>7</v>
      </c>
      <c r="M609" s="75"/>
      <c r="N609" s="125" t="s">
        <v>1110</v>
      </c>
      <c r="O609" s="84"/>
      <c r="P609" s="84"/>
      <c r="Q609" s="84"/>
      <c r="R609" s="22">
        <f t="shared" si="17"/>
        <v>35010</v>
      </c>
    </row>
    <row r="610" spans="1:18" s="14" customFormat="1" x14ac:dyDescent="0.25">
      <c r="A610" s="16">
        <v>35011</v>
      </c>
      <c r="B610" s="16" t="s">
        <v>58</v>
      </c>
      <c r="C610" s="16" t="s">
        <v>56</v>
      </c>
      <c r="D610" s="16" t="s">
        <v>190</v>
      </c>
      <c r="E610" s="16" t="s">
        <v>19</v>
      </c>
      <c r="F610" s="16"/>
      <c r="G610" s="71">
        <v>10</v>
      </c>
      <c r="H610" s="19">
        <v>42.99</v>
      </c>
      <c r="I610" s="19">
        <v>42.99</v>
      </c>
      <c r="J610" s="10"/>
      <c r="K610" s="75" t="s">
        <v>1443</v>
      </c>
      <c r="L610" s="153">
        <v>8</v>
      </c>
      <c r="M610" s="75"/>
      <c r="N610" s="124"/>
      <c r="O610" s="84"/>
      <c r="P610" s="84"/>
      <c r="Q610" s="84"/>
      <c r="R610" s="22">
        <f t="shared" si="17"/>
        <v>35011</v>
      </c>
    </row>
    <row r="611" spans="1:18" s="14" customFormat="1" x14ac:dyDescent="0.25">
      <c r="A611" s="71">
        <v>35012</v>
      </c>
      <c r="B611" s="16" t="s">
        <v>58</v>
      </c>
      <c r="C611" s="16" t="s">
        <v>91</v>
      </c>
      <c r="D611" s="55" t="s">
        <v>187</v>
      </c>
      <c r="E611" s="16" t="s">
        <v>19</v>
      </c>
      <c r="F611" s="16" t="s">
        <v>420</v>
      </c>
      <c r="G611" s="71">
        <v>6</v>
      </c>
      <c r="H611" s="19">
        <v>29.99</v>
      </c>
      <c r="I611" s="19">
        <v>29.99</v>
      </c>
      <c r="J611" s="10">
        <v>30</v>
      </c>
      <c r="K611" s="75" t="s">
        <v>384</v>
      </c>
      <c r="L611" s="153">
        <v>5</v>
      </c>
      <c r="M611" s="75" t="s">
        <v>1639</v>
      </c>
      <c r="N611" s="125" t="s">
        <v>1110</v>
      </c>
      <c r="O611" s="84"/>
      <c r="P611" s="84"/>
      <c r="Q611" s="84"/>
      <c r="R611" s="22">
        <f t="shared" si="17"/>
        <v>35012</v>
      </c>
    </row>
    <row r="612" spans="1:18" s="14" customFormat="1" ht="30" x14ac:dyDescent="0.25">
      <c r="A612" s="71">
        <v>35013</v>
      </c>
      <c r="B612" s="16" t="s">
        <v>58</v>
      </c>
      <c r="C612" s="16" t="s">
        <v>74</v>
      </c>
      <c r="D612" s="17" t="s">
        <v>1437</v>
      </c>
      <c r="E612" s="16" t="s">
        <v>10</v>
      </c>
      <c r="F612" s="16" t="s">
        <v>420</v>
      </c>
      <c r="G612" s="71">
        <v>1</v>
      </c>
      <c r="H612" s="19">
        <v>9.99</v>
      </c>
      <c r="I612" s="19">
        <v>9.99</v>
      </c>
      <c r="J612" s="10">
        <v>30</v>
      </c>
      <c r="K612" s="75" t="s">
        <v>76</v>
      </c>
      <c r="L612" s="153">
        <v>2</v>
      </c>
      <c r="M612" s="75" t="s">
        <v>1999</v>
      </c>
      <c r="N612" s="124"/>
      <c r="O612" s="84"/>
      <c r="P612" s="84"/>
      <c r="Q612" s="84"/>
      <c r="R612" s="22">
        <f t="shared" si="17"/>
        <v>35013</v>
      </c>
    </row>
    <row r="613" spans="1:18" s="14" customFormat="1" x14ac:dyDescent="0.25">
      <c r="A613" s="71">
        <v>35014</v>
      </c>
      <c r="B613" s="16" t="s">
        <v>58</v>
      </c>
      <c r="C613" s="16" t="s">
        <v>91</v>
      </c>
      <c r="D613" s="55" t="s">
        <v>226</v>
      </c>
      <c r="E613" s="16" t="s">
        <v>19</v>
      </c>
      <c r="F613" s="16" t="s">
        <v>420</v>
      </c>
      <c r="G613" s="71">
        <v>10</v>
      </c>
      <c r="H613" s="19">
        <v>39.99</v>
      </c>
      <c r="I613" s="19">
        <v>39.99</v>
      </c>
      <c r="J613" s="10">
        <v>30</v>
      </c>
      <c r="K613" s="75" t="s">
        <v>384</v>
      </c>
      <c r="L613" s="153">
        <v>8</v>
      </c>
      <c r="M613" s="75" t="s">
        <v>420</v>
      </c>
      <c r="N613" s="125" t="s">
        <v>1110</v>
      </c>
      <c r="O613" s="84"/>
      <c r="P613" s="84"/>
      <c r="Q613" s="84"/>
      <c r="R613" s="22">
        <f t="shared" si="17"/>
        <v>35014</v>
      </c>
    </row>
    <row r="614" spans="1:18" s="14" customFormat="1" ht="30" x14ac:dyDescent="0.25">
      <c r="A614" s="71">
        <v>35015</v>
      </c>
      <c r="B614" s="16" t="s">
        <v>58</v>
      </c>
      <c r="C614" s="16" t="s">
        <v>91</v>
      </c>
      <c r="D614" s="17" t="s">
        <v>1429</v>
      </c>
      <c r="E614" s="16" t="s">
        <v>20</v>
      </c>
      <c r="F614" s="16" t="s">
        <v>420</v>
      </c>
      <c r="G614" s="71">
        <v>1</v>
      </c>
      <c r="H614" s="19">
        <v>9.99</v>
      </c>
      <c r="I614" s="19">
        <v>9.99</v>
      </c>
      <c r="J614" s="10">
        <v>30</v>
      </c>
      <c r="K614" s="75" t="s">
        <v>76</v>
      </c>
      <c r="L614" s="153">
        <v>2</v>
      </c>
      <c r="M614" s="75" t="s">
        <v>420</v>
      </c>
      <c r="N614" s="125" t="s">
        <v>1110</v>
      </c>
      <c r="O614" s="84"/>
      <c r="P614" s="84"/>
      <c r="Q614" s="84"/>
      <c r="R614" s="22">
        <f t="shared" si="17"/>
        <v>35015</v>
      </c>
    </row>
    <row r="615" spans="1:18" s="14" customFormat="1" x14ac:dyDescent="0.25">
      <c r="A615" s="71">
        <v>35016</v>
      </c>
      <c r="B615" s="16" t="s">
        <v>58</v>
      </c>
      <c r="C615" s="16" t="s">
        <v>74</v>
      </c>
      <c r="D615" s="55" t="s">
        <v>188</v>
      </c>
      <c r="E615" s="16" t="s">
        <v>10</v>
      </c>
      <c r="F615" s="16" t="s">
        <v>420</v>
      </c>
      <c r="G615" s="71">
        <v>1</v>
      </c>
      <c r="H615" s="19">
        <v>7.99</v>
      </c>
      <c r="I615" s="19">
        <v>7.99</v>
      </c>
      <c r="J615" s="10">
        <v>30</v>
      </c>
      <c r="K615" s="75" t="s">
        <v>76</v>
      </c>
      <c r="L615" s="153">
        <v>2</v>
      </c>
      <c r="M615" s="75" t="s">
        <v>1639</v>
      </c>
      <c r="N615" s="125" t="s">
        <v>1110</v>
      </c>
      <c r="O615" s="84"/>
      <c r="P615" s="84"/>
      <c r="Q615" s="84"/>
      <c r="R615" s="22">
        <f t="shared" si="17"/>
        <v>35016</v>
      </c>
    </row>
    <row r="616" spans="1:18" s="14" customFormat="1" x14ac:dyDescent="0.25">
      <c r="A616" s="71">
        <v>35017</v>
      </c>
      <c r="B616" s="16" t="s">
        <v>58</v>
      </c>
      <c r="C616" s="16" t="s">
        <v>91</v>
      </c>
      <c r="D616" s="55" t="s">
        <v>191</v>
      </c>
      <c r="E616" s="16" t="s">
        <v>19</v>
      </c>
      <c r="F616" s="16" t="s">
        <v>420</v>
      </c>
      <c r="G616" s="71">
        <v>4</v>
      </c>
      <c r="H616" s="19" t="s">
        <v>192</v>
      </c>
      <c r="I616" s="19">
        <v>24.99</v>
      </c>
      <c r="J616" s="10">
        <v>30</v>
      </c>
      <c r="K616" s="75" t="s">
        <v>384</v>
      </c>
      <c r="L616" s="153">
        <v>5</v>
      </c>
      <c r="M616" s="75" t="s">
        <v>420</v>
      </c>
      <c r="N616" s="124"/>
      <c r="O616" s="84"/>
      <c r="P616" s="84"/>
      <c r="Q616" s="84"/>
      <c r="R616" s="22">
        <f t="shared" si="17"/>
        <v>35017</v>
      </c>
    </row>
    <row r="617" spans="1:18" s="14" customFormat="1" x14ac:dyDescent="0.25">
      <c r="A617" s="71">
        <v>35018</v>
      </c>
      <c r="B617" s="16" t="s">
        <v>58</v>
      </c>
      <c r="C617" s="16" t="s">
        <v>91</v>
      </c>
      <c r="D617" s="55" t="s">
        <v>1431</v>
      </c>
      <c r="E617" s="16" t="s">
        <v>44</v>
      </c>
      <c r="F617" s="16" t="s">
        <v>420</v>
      </c>
      <c r="G617" s="71">
        <v>1</v>
      </c>
      <c r="H617" s="19">
        <v>6.99</v>
      </c>
      <c r="I617" s="19">
        <v>6.99</v>
      </c>
      <c r="J617" s="10">
        <v>30</v>
      </c>
      <c r="K617" s="75" t="s">
        <v>76</v>
      </c>
      <c r="L617" s="153">
        <v>1</v>
      </c>
      <c r="M617" s="75" t="s">
        <v>420</v>
      </c>
      <c r="N617" s="124"/>
      <c r="O617" s="84"/>
      <c r="P617" s="84"/>
      <c r="Q617" s="84"/>
      <c r="R617" s="22">
        <f t="shared" si="17"/>
        <v>35018</v>
      </c>
    </row>
    <row r="618" spans="1:18" s="3" customFormat="1" x14ac:dyDescent="0.25">
      <c r="A618" s="71">
        <v>35019</v>
      </c>
      <c r="B618" s="4" t="s">
        <v>58</v>
      </c>
      <c r="C618" s="4" t="s">
        <v>74</v>
      </c>
      <c r="D618" s="55" t="s">
        <v>227</v>
      </c>
      <c r="E618" s="4" t="s">
        <v>10</v>
      </c>
      <c r="F618" s="4" t="s">
        <v>23</v>
      </c>
      <c r="G618" s="71">
        <v>1</v>
      </c>
      <c r="H618" s="7">
        <v>9.99</v>
      </c>
      <c r="I618" s="19">
        <v>9.99</v>
      </c>
      <c r="J618" s="10">
        <v>30</v>
      </c>
      <c r="K618" s="75" t="s">
        <v>76</v>
      </c>
      <c r="L618" s="153">
        <v>1</v>
      </c>
      <c r="M618" s="75" t="s">
        <v>1698</v>
      </c>
      <c r="N618" s="125" t="s">
        <v>1110</v>
      </c>
      <c r="O618" s="84"/>
      <c r="P618" s="84"/>
      <c r="Q618" s="84"/>
      <c r="R618" s="22">
        <f t="shared" si="17"/>
        <v>35019</v>
      </c>
    </row>
    <row r="619" spans="1:18" s="3" customFormat="1" x14ac:dyDescent="0.25">
      <c r="A619" s="71">
        <v>35020</v>
      </c>
      <c r="B619" s="4" t="s">
        <v>58</v>
      </c>
      <c r="C619" s="4" t="s">
        <v>74</v>
      </c>
      <c r="D619" s="55" t="s">
        <v>75</v>
      </c>
      <c r="E619" s="4" t="s">
        <v>10</v>
      </c>
      <c r="F619" s="4" t="s">
        <v>420</v>
      </c>
      <c r="G619" s="71">
        <v>1</v>
      </c>
      <c r="H619" s="7">
        <v>9.99</v>
      </c>
      <c r="I619" s="19">
        <v>9.99</v>
      </c>
      <c r="J619" s="10">
        <v>30</v>
      </c>
      <c r="K619" s="75" t="s">
        <v>76</v>
      </c>
      <c r="L619" s="153">
        <v>2</v>
      </c>
      <c r="M619" s="75" t="s">
        <v>1639</v>
      </c>
      <c r="N619" s="124"/>
      <c r="O619" s="84"/>
      <c r="P619" s="84"/>
      <c r="Q619" s="84"/>
      <c r="R619" s="22">
        <f t="shared" si="17"/>
        <v>35020</v>
      </c>
    </row>
    <row r="620" spans="1:18" s="14" customFormat="1" x14ac:dyDescent="0.25">
      <c r="A620" s="71">
        <v>35021</v>
      </c>
      <c r="B620" s="16" t="s">
        <v>58</v>
      </c>
      <c r="C620" s="16" t="s">
        <v>74</v>
      </c>
      <c r="D620" s="55" t="s">
        <v>1436</v>
      </c>
      <c r="E620" s="16" t="s">
        <v>10</v>
      </c>
      <c r="F620" s="16" t="s">
        <v>420</v>
      </c>
      <c r="G620" s="71">
        <v>1</v>
      </c>
      <c r="H620" s="19">
        <v>6.99</v>
      </c>
      <c r="I620" s="19">
        <v>6.99</v>
      </c>
      <c r="J620" s="10">
        <v>30</v>
      </c>
      <c r="K620" s="75" t="s">
        <v>76</v>
      </c>
      <c r="L620" s="153">
        <v>2</v>
      </c>
      <c r="M620" s="75" t="s">
        <v>1698</v>
      </c>
      <c r="N620" s="124"/>
      <c r="O620" s="84"/>
      <c r="P620" s="84"/>
      <c r="Q620" s="84"/>
      <c r="R620" s="22">
        <f t="shared" si="17"/>
        <v>35021</v>
      </c>
    </row>
    <row r="621" spans="1:18" s="14" customFormat="1" ht="30" x14ac:dyDescent="0.25">
      <c r="A621" s="71">
        <v>35022</v>
      </c>
      <c r="B621" s="16" t="s">
        <v>58</v>
      </c>
      <c r="C621" s="16" t="s">
        <v>74</v>
      </c>
      <c r="D621" s="17" t="s">
        <v>1439</v>
      </c>
      <c r="E621" s="16" t="s">
        <v>28</v>
      </c>
      <c r="F621" s="16" t="s">
        <v>420</v>
      </c>
      <c r="G621" s="71">
        <v>1</v>
      </c>
      <c r="H621" s="19">
        <v>9.99</v>
      </c>
      <c r="I621" s="19">
        <v>9.99</v>
      </c>
      <c r="J621" s="10">
        <v>30</v>
      </c>
      <c r="K621" s="75" t="s">
        <v>76</v>
      </c>
      <c r="L621" s="153">
        <v>2</v>
      </c>
      <c r="M621" s="75" t="s">
        <v>420</v>
      </c>
      <c r="N621" s="124"/>
      <c r="O621" s="84"/>
      <c r="P621" s="84"/>
      <c r="Q621" s="84"/>
      <c r="R621" s="22">
        <f t="shared" si="17"/>
        <v>35022</v>
      </c>
    </row>
    <row r="622" spans="1:18" s="14" customFormat="1" ht="30" x14ac:dyDescent="0.25">
      <c r="A622" s="71">
        <v>35023</v>
      </c>
      <c r="B622" s="16" t="s">
        <v>58</v>
      </c>
      <c r="C622" s="16" t="s">
        <v>74</v>
      </c>
      <c r="D622" s="17" t="s">
        <v>1438</v>
      </c>
      <c r="E622" s="16" t="s">
        <v>28</v>
      </c>
      <c r="F622" s="16" t="s">
        <v>420</v>
      </c>
      <c r="G622" s="71">
        <v>1</v>
      </c>
      <c r="H622" s="19">
        <v>9.99</v>
      </c>
      <c r="I622" s="19">
        <v>9.99</v>
      </c>
      <c r="J622" s="10">
        <v>30</v>
      </c>
      <c r="K622" s="75" t="s">
        <v>420</v>
      </c>
      <c r="L622" s="153">
        <v>3</v>
      </c>
      <c r="M622" s="75" t="s">
        <v>420</v>
      </c>
      <c r="N622" s="124"/>
      <c r="O622" s="84"/>
      <c r="P622" s="84"/>
      <c r="Q622" s="84"/>
      <c r="R622" s="22">
        <f t="shared" si="17"/>
        <v>35023</v>
      </c>
    </row>
    <row r="623" spans="1:18" s="3" customFormat="1" x14ac:dyDescent="0.25">
      <c r="A623" s="71">
        <v>35024</v>
      </c>
      <c r="B623" s="16" t="s">
        <v>58</v>
      </c>
      <c r="C623" s="4" t="s">
        <v>91</v>
      </c>
      <c r="D623" s="4" t="s">
        <v>1425</v>
      </c>
      <c r="E623" s="4" t="s">
        <v>30</v>
      </c>
      <c r="F623" s="4" t="s">
        <v>420</v>
      </c>
      <c r="G623" s="71">
        <v>5</v>
      </c>
      <c r="H623" s="7"/>
      <c r="I623" s="19">
        <v>99.99</v>
      </c>
      <c r="J623" s="10">
        <v>50</v>
      </c>
      <c r="K623" s="75" t="s">
        <v>384</v>
      </c>
      <c r="L623" s="153">
        <v>11</v>
      </c>
      <c r="M623" s="75" t="s">
        <v>1577</v>
      </c>
      <c r="N623" s="124"/>
      <c r="O623" s="84"/>
      <c r="P623" s="84"/>
      <c r="Q623" s="84"/>
      <c r="R623" s="22">
        <f t="shared" si="17"/>
        <v>35024</v>
      </c>
    </row>
    <row r="624" spans="1:18" s="3" customFormat="1" x14ac:dyDescent="0.25">
      <c r="A624" s="71">
        <v>35025</v>
      </c>
      <c r="B624" s="16" t="s">
        <v>58</v>
      </c>
      <c r="C624" s="4" t="s">
        <v>74</v>
      </c>
      <c r="D624" s="4" t="s">
        <v>1432</v>
      </c>
      <c r="E624" s="4" t="s">
        <v>1322</v>
      </c>
      <c r="F624" s="4" t="s">
        <v>420</v>
      </c>
      <c r="G624" s="71">
        <v>1</v>
      </c>
      <c r="H624" s="7"/>
      <c r="I624" s="19">
        <v>29.99</v>
      </c>
      <c r="J624" s="10">
        <v>50</v>
      </c>
      <c r="K624" s="75" t="s">
        <v>76</v>
      </c>
      <c r="L624" s="153">
        <v>4</v>
      </c>
      <c r="M624" s="75" t="s">
        <v>1870</v>
      </c>
      <c r="N624" s="124"/>
      <c r="O624" s="84"/>
      <c r="P624" s="84"/>
      <c r="Q624" s="84"/>
      <c r="R624" s="22">
        <f t="shared" si="17"/>
        <v>35025</v>
      </c>
    </row>
    <row r="625" spans="1:18" s="3" customFormat="1" x14ac:dyDescent="0.25">
      <c r="A625" s="71">
        <v>35026</v>
      </c>
      <c r="B625" s="16" t="s">
        <v>58</v>
      </c>
      <c r="C625" s="4" t="s">
        <v>74</v>
      </c>
      <c r="D625" s="4" t="s">
        <v>1433</v>
      </c>
      <c r="E625" s="4" t="s">
        <v>1434</v>
      </c>
      <c r="F625" s="4" t="s">
        <v>420</v>
      </c>
      <c r="G625" s="71">
        <v>2</v>
      </c>
      <c r="H625" s="7"/>
      <c r="I625" s="19">
        <v>29.99</v>
      </c>
      <c r="J625" s="10" t="s">
        <v>1435</v>
      </c>
      <c r="K625" s="75" t="s">
        <v>384</v>
      </c>
      <c r="L625" s="153">
        <v>5</v>
      </c>
      <c r="M625" s="75" t="s">
        <v>420</v>
      </c>
      <c r="N625" s="124"/>
      <c r="O625" s="84"/>
      <c r="P625" s="84"/>
      <c r="Q625" s="84"/>
      <c r="R625" s="22">
        <f t="shared" si="17"/>
        <v>35026</v>
      </c>
    </row>
    <row r="626" spans="1:18" s="3" customFormat="1" ht="30" x14ac:dyDescent="0.25">
      <c r="A626" s="71">
        <v>35027</v>
      </c>
      <c r="B626" s="16" t="s">
        <v>58</v>
      </c>
      <c r="C626" s="4" t="s">
        <v>91</v>
      </c>
      <c r="D626" s="17" t="s">
        <v>1421</v>
      </c>
      <c r="E626" s="4" t="s">
        <v>20</v>
      </c>
      <c r="F626" s="4" t="s">
        <v>420</v>
      </c>
      <c r="G626" s="71">
        <v>2</v>
      </c>
      <c r="H626" s="7">
        <v>11.99</v>
      </c>
      <c r="I626" s="19">
        <v>11.99</v>
      </c>
      <c r="J626" s="10">
        <v>30</v>
      </c>
      <c r="K626" s="75" t="s">
        <v>76</v>
      </c>
      <c r="L626" s="153">
        <v>2</v>
      </c>
      <c r="M626" s="75" t="s">
        <v>420</v>
      </c>
      <c r="N626" s="124"/>
      <c r="O626" s="84"/>
      <c r="P626" s="84"/>
      <c r="Q626" s="84"/>
      <c r="R626" s="22">
        <f t="shared" si="17"/>
        <v>35027</v>
      </c>
    </row>
    <row r="627" spans="1:18" s="3" customFormat="1" ht="30" x14ac:dyDescent="0.25">
      <c r="A627" s="71">
        <v>35028</v>
      </c>
      <c r="B627" s="16" t="s">
        <v>58</v>
      </c>
      <c r="C627" s="4" t="s">
        <v>91</v>
      </c>
      <c r="D627" s="17" t="s">
        <v>1423</v>
      </c>
      <c r="E627" s="4"/>
      <c r="F627" s="4" t="s">
        <v>420</v>
      </c>
      <c r="G627" s="71">
        <v>2</v>
      </c>
      <c r="H627" s="7">
        <v>14.99</v>
      </c>
      <c r="I627" s="19">
        <v>14.99</v>
      </c>
      <c r="J627" s="10">
        <v>30</v>
      </c>
      <c r="K627" s="75" t="s">
        <v>76</v>
      </c>
      <c r="L627" s="153">
        <v>2</v>
      </c>
      <c r="M627" s="75" t="s">
        <v>420</v>
      </c>
      <c r="N627" s="125" t="s">
        <v>1110</v>
      </c>
      <c r="O627" s="84"/>
      <c r="P627" s="84"/>
      <c r="Q627" s="84"/>
      <c r="R627" s="22">
        <f t="shared" si="17"/>
        <v>35028</v>
      </c>
    </row>
    <row r="628" spans="1:18" s="3" customFormat="1" x14ac:dyDescent="0.25">
      <c r="A628" s="71">
        <v>35029</v>
      </c>
      <c r="B628" s="16" t="s">
        <v>58</v>
      </c>
      <c r="C628" s="4" t="s">
        <v>91</v>
      </c>
      <c r="D628" s="55" t="s">
        <v>194</v>
      </c>
      <c r="E628" s="4" t="s">
        <v>20</v>
      </c>
      <c r="F628" s="4" t="s">
        <v>420</v>
      </c>
      <c r="G628" s="71">
        <v>2</v>
      </c>
      <c r="H628" s="7">
        <v>15.99</v>
      </c>
      <c r="I628" s="19">
        <v>15.99</v>
      </c>
      <c r="J628" s="10">
        <v>30</v>
      </c>
      <c r="K628" s="75" t="s">
        <v>76</v>
      </c>
      <c r="L628" s="153">
        <v>2</v>
      </c>
      <c r="M628" s="75" t="s">
        <v>420</v>
      </c>
      <c r="N628" s="125" t="s">
        <v>1110</v>
      </c>
      <c r="O628" s="84"/>
      <c r="P628" s="84"/>
      <c r="Q628" s="84"/>
      <c r="R628" s="22">
        <f t="shared" si="17"/>
        <v>35029</v>
      </c>
    </row>
    <row r="629" spans="1:18" s="3" customFormat="1" x14ac:dyDescent="0.25">
      <c r="A629" s="71">
        <v>35030</v>
      </c>
      <c r="B629" s="16" t="s">
        <v>58</v>
      </c>
      <c r="C629" s="4" t="s">
        <v>91</v>
      </c>
      <c r="D629" s="55" t="s">
        <v>195</v>
      </c>
      <c r="E629" s="4" t="s">
        <v>20</v>
      </c>
      <c r="F629" s="4" t="s">
        <v>420</v>
      </c>
      <c r="G629" s="71">
        <v>2</v>
      </c>
      <c r="H629" s="7">
        <v>14.99</v>
      </c>
      <c r="I629" s="19">
        <v>14.99</v>
      </c>
      <c r="J629" s="10">
        <v>30</v>
      </c>
      <c r="K629" s="75" t="s">
        <v>76</v>
      </c>
      <c r="L629" s="153">
        <v>2</v>
      </c>
      <c r="M629" s="75" t="s">
        <v>420</v>
      </c>
      <c r="N629" s="124"/>
      <c r="O629" s="84"/>
      <c r="P629" s="84"/>
      <c r="Q629" s="84"/>
      <c r="R629" s="22">
        <f t="shared" si="17"/>
        <v>35030</v>
      </c>
    </row>
    <row r="630" spans="1:18" s="14" customFormat="1" ht="30" x14ac:dyDescent="0.25">
      <c r="A630" s="16">
        <v>35031</v>
      </c>
      <c r="B630" s="16" t="s">
        <v>58</v>
      </c>
      <c r="C630" s="16" t="s">
        <v>56</v>
      </c>
      <c r="D630" s="17" t="s">
        <v>758</v>
      </c>
      <c r="E630" s="16" t="s">
        <v>61</v>
      </c>
      <c r="F630" s="16"/>
      <c r="G630" s="71">
        <v>1</v>
      </c>
      <c r="H630" s="19">
        <v>19.989999999999998</v>
      </c>
      <c r="I630" s="19">
        <v>19.989999999999998</v>
      </c>
      <c r="J630" s="10"/>
      <c r="K630" s="75" t="s">
        <v>1445</v>
      </c>
      <c r="L630" s="153">
        <v>5</v>
      </c>
      <c r="M630" s="75"/>
      <c r="N630" s="124"/>
      <c r="O630" s="84"/>
      <c r="P630" s="84"/>
      <c r="Q630" s="84"/>
      <c r="R630" s="22">
        <f t="shared" si="17"/>
        <v>35031</v>
      </c>
    </row>
    <row r="631" spans="1:18" s="14" customFormat="1" ht="30" x14ac:dyDescent="0.25">
      <c r="A631" s="16">
        <v>35032</v>
      </c>
      <c r="B631" s="16" t="s">
        <v>58</v>
      </c>
      <c r="C631" s="16" t="s">
        <v>56</v>
      </c>
      <c r="D631" s="17" t="s">
        <v>799</v>
      </c>
      <c r="E631" s="16" t="s">
        <v>61</v>
      </c>
      <c r="F631" s="16"/>
      <c r="G631" s="71">
        <v>1</v>
      </c>
      <c r="H631" s="19">
        <v>20.99</v>
      </c>
      <c r="I631" s="19">
        <v>20.99</v>
      </c>
      <c r="J631" s="10"/>
      <c r="K631" s="75" t="s">
        <v>1446</v>
      </c>
      <c r="L631" s="153">
        <v>4</v>
      </c>
      <c r="M631" s="75"/>
      <c r="N631" s="125" t="s">
        <v>1110</v>
      </c>
      <c r="O631" s="84"/>
      <c r="P631" s="84"/>
      <c r="Q631" s="84"/>
      <c r="R631" s="22">
        <f t="shared" si="17"/>
        <v>35032</v>
      </c>
    </row>
    <row r="632" spans="1:18" s="14" customFormat="1" x14ac:dyDescent="0.25">
      <c r="A632" s="71">
        <v>35033</v>
      </c>
      <c r="B632" s="16" t="s">
        <v>58</v>
      </c>
      <c r="C632" s="16" t="s">
        <v>74</v>
      </c>
      <c r="D632" s="16" t="s">
        <v>800</v>
      </c>
      <c r="E632" s="16" t="s">
        <v>10</v>
      </c>
      <c r="F632" s="16" t="s">
        <v>420</v>
      </c>
      <c r="G632" s="71">
        <v>1</v>
      </c>
      <c r="H632" s="19"/>
      <c r="I632" s="19">
        <v>7.99</v>
      </c>
      <c r="J632" s="10">
        <v>30</v>
      </c>
      <c r="K632" s="75" t="s">
        <v>76</v>
      </c>
      <c r="L632" s="153">
        <v>2</v>
      </c>
      <c r="M632" s="75" t="s">
        <v>1875</v>
      </c>
      <c r="N632" s="124"/>
      <c r="O632" s="84"/>
      <c r="P632" s="84"/>
      <c r="Q632" s="84"/>
      <c r="R632" s="22">
        <f t="shared" si="17"/>
        <v>35033</v>
      </c>
    </row>
    <row r="633" spans="1:18" s="3" customFormat="1" ht="30" x14ac:dyDescent="0.25">
      <c r="A633" s="71" t="s">
        <v>753</v>
      </c>
      <c r="B633" s="4" t="s">
        <v>58</v>
      </c>
      <c r="C633" s="4" t="s">
        <v>63</v>
      </c>
      <c r="D633" s="17" t="s">
        <v>759</v>
      </c>
      <c r="E633" s="4" t="s">
        <v>62</v>
      </c>
      <c r="F633" s="4" t="s">
        <v>6</v>
      </c>
      <c r="G633" s="71" t="s">
        <v>22</v>
      </c>
      <c r="H633" s="7"/>
      <c r="I633" s="19">
        <v>34.99</v>
      </c>
      <c r="J633" s="10">
        <v>50</v>
      </c>
      <c r="K633" s="75" t="s">
        <v>384</v>
      </c>
      <c r="L633" s="153">
        <v>10</v>
      </c>
      <c r="M633" s="75" t="s">
        <v>1682</v>
      </c>
      <c r="N633" s="124"/>
      <c r="O633" s="84"/>
      <c r="P633" s="84"/>
      <c r="Q633" s="84"/>
      <c r="R633" s="22" t="str">
        <f t="shared" si="17"/>
        <v>35034a</v>
      </c>
    </row>
    <row r="634" spans="1:18" s="14" customFormat="1" ht="30" x14ac:dyDescent="0.25">
      <c r="A634" s="71" t="s">
        <v>754</v>
      </c>
      <c r="B634" s="16" t="s">
        <v>58</v>
      </c>
      <c r="C634" s="16" t="s">
        <v>63</v>
      </c>
      <c r="D634" s="17" t="s">
        <v>760</v>
      </c>
      <c r="E634" s="16" t="s">
        <v>62</v>
      </c>
      <c r="F634" s="16" t="s">
        <v>6</v>
      </c>
      <c r="G634" s="71" t="s">
        <v>22</v>
      </c>
      <c r="H634" s="19"/>
      <c r="I634" s="19">
        <v>34.99</v>
      </c>
      <c r="J634" s="10">
        <v>50</v>
      </c>
      <c r="K634" s="75" t="s">
        <v>384</v>
      </c>
      <c r="L634" s="153">
        <v>9</v>
      </c>
      <c r="M634" s="75" t="s">
        <v>1682</v>
      </c>
      <c r="N634" s="124"/>
      <c r="O634" s="84"/>
      <c r="P634" s="84"/>
      <c r="Q634" s="84"/>
      <c r="R634" s="22" t="str">
        <f t="shared" si="17"/>
        <v>35034b</v>
      </c>
    </row>
    <row r="635" spans="1:18" s="14" customFormat="1" ht="30" x14ac:dyDescent="0.25">
      <c r="A635" s="71" t="s">
        <v>755</v>
      </c>
      <c r="B635" s="16" t="s">
        <v>58</v>
      </c>
      <c r="C635" s="16" t="s">
        <v>63</v>
      </c>
      <c r="D635" s="17" t="s">
        <v>761</v>
      </c>
      <c r="E635" s="16" t="s">
        <v>62</v>
      </c>
      <c r="F635" s="16" t="s">
        <v>6</v>
      </c>
      <c r="G635" s="71" t="s">
        <v>22</v>
      </c>
      <c r="H635" s="19"/>
      <c r="I635" s="19">
        <v>34.99</v>
      </c>
      <c r="J635" s="10">
        <v>50</v>
      </c>
      <c r="K635" s="75" t="s">
        <v>384</v>
      </c>
      <c r="L635" s="153">
        <v>7</v>
      </c>
      <c r="M635" s="75" t="s">
        <v>1682</v>
      </c>
      <c r="N635" s="124"/>
      <c r="O635" s="84"/>
      <c r="P635" s="84"/>
      <c r="Q635" s="84"/>
      <c r="R635" s="22" t="str">
        <f t="shared" si="17"/>
        <v>35034c</v>
      </c>
    </row>
    <row r="636" spans="1:18" s="3" customFormat="1" x14ac:dyDescent="0.25">
      <c r="A636" s="71">
        <v>35035</v>
      </c>
      <c r="B636" s="4" t="s">
        <v>58</v>
      </c>
      <c r="C636" s="4" t="s">
        <v>63</v>
      </c>
      <c r="D636" s="55" t="s">
        <v>762</v>
      </c>
      <c r="E636" s="4" t="s">
        <v>61</v>
      </c>
      <c r="F636" s="4" t="s">
        <v>23</v>
      </c>
      <c r="G636" s="71">
        <v>1</v>
      </c>
      <c r="H636" s="7"/>
      <c r="I636" s="19">
        <v>20.99</v>
      </c>
      <c r="J636" s="10">
        <v>40</v>
      </c>
      <c r="K636" s="75" t="s">
        <v>76</v>
      </c>
      <c r="L636" s="153">
        <v>4</v>
      </c>
      <c r="M636" s="75" t="s">
        <v>2000</v>
      </c>
      <c r="N636" s="124"/>
      <c r="O636" s="84"/>
      <c r="P636" s="84"/>
      <c r="Q636" s="84"/>
      <c r="R636" s="22">
        <f t="shared" si="17"/>
        <v>35035</v>
      </c>
    </row>
    <row r="637" spans="1:18" s="3" customFormat="1" x14ac:dyDescent="0.25">
      <c r="A637" s="4">
        <v>35036</v>
      </c>
      <c r="B637" s="4"/>
      <c r="C637" s="4"/>
      <c r="D637" s="4"/>
      <c r="E637" s="4"/>
      <c r="F637" s="4"/>
      <c r="G637" s="4"/>
      <c r="H637" s="7"/>
      <c r="I637" s="19"/>
      <c r="J637" s="10"/>
      <c r="K637" s="75"/>
      <c r="L637" s="153"/>
      <c r="M637" s="75"/>
      <c r="N637" s="124"/>
      <c r="O637" s="84"/>
      <c r="P637" s="84"/>
      <c r="Q637" s="84"/>
      <c r="R637" s="22">
        <f t="shared" si="17"/>
        <v>35036</v>
      </c>
    </row>
    <row r="638" spans="1:18" s="3" customFormat="1" x14ac:dyDescent="0.25">
      <c r="A638" s="4">
        <v>35037</v>
      </c>
      <c r="B638" s="4"/>
      <c r="C638" s="4"/>
      <c r="D638" s="4"/>
      <c r="E638" s="4"/>
      <c r="F638" s="4"/>
      <c r="G638" s="4"/>
      <c r="H638" s="7"/>
      <c r="I638" s="19"/>
      <c r="J638" s="10"/>
      <c r="K638" s="75"/>
      <c r="L638" s="153"/>
      <c r="M638" s="75"/>
      <c r="N638" s="124"/>
      <c r="O638" s="84"/>
      <c r="P638" s="84"/>
      <c r="Q638" s="84"/>
      <c r="R638" s="22">
        <f t="shared" si="17"/>
        <v>35037</v>
      </c>
    </row>
    <row r="639" spans="1:18" s="3" customFormat="1" ht="30" x14ac:dyDescent="0.25">
      <c r="A639" s="71">
        <v>35038</v>
      </c>
      <c r="B639" s="16" t="s">
        <v>58</v>
      </c>
      <c r="C639" s="4" t="s">
        <v>91</v>
      </c>
      <c r="D639" s="17" t="s">
        <v>801</v>
      </c>
      <c r="E639" s="4" t="s">
        <v>344</v>
      </c>
      <c r="F639" s="4" t="s">
        <v>420</v>
      </c>
      <c r="G639" s="71">
        <v>2</v>
      </c>
      <c r="H639" s="7"/>
      <c r="I639" s="19">
        <v>19.989999999999998</v>
      </c>
      <c r="J639" s="10" t="s">
        <v>406</v>
      </c>
      <c r="K639" s="75" t="s">
        <v>76</v>
      </c>
      <c r="L639" s="153">
        <v>2</v>
      </c>
      <c r="M639" s="75" t="s">
        <v>1898</v>
      </c>
      <c r="N639" s="124"/>
      <c r="O639" s="84"/>
      <c r="P639" s="84"/>
      <c r="Q639" s="84"/>
      <c r="R639" s="22">
        <f t="shared" si="17"/>
        <v>35038</v>
      </c>
    </row>
    <row r="640" spans="1:18" s="14" customFormat="1" ht="30" x14ac:dyDescent="0.25">
      <c r="A640" s="71">
        <v>35039</v>
      </c>
      <c r="B640" s="16" t="s">
        <v>58</v>
      </c>
      <c r="C640" s="17" t="s">
        <v>391</v>
      </c>
      <c r="D640" s="55" t="s">
        <v>1440</v>
      </c>
      <c r="E640" s="16" t="s">
        <v>327</v>
      </c>
      <c r="F640" s="16" t="s">
        <v>392</v>
      </c>
      <c r="G640" s="71">
        <v>1</v>
      </c>
      <c r="H640" s="19"/>
      <c r="I640" s="19">
        <v>84.99</v>
      </c>
      <c r="J640" s="10">
        <v>120</v>
      </c>
      <c r="K640" s="75" t="s">
        <v>384</v>
      </c>
      <c r="L640" s="153">
        <v>10</v>
      </c>
      <c r="M640" s="75" t="s">
        <v>2001</v>
      </c>
      <c r="N640" s="124"/>
      <c r="O640" s="84"/>
      <c r="P640" s="84"/>
      <c r="Q640" s="84"/>
      <c r="R640" s="22">
        <f t="shared" si="17"/>
        <v>35039</v>
      </c>
    </row>
    <row r="641" spans="1:18" s="14" customFormat="1" x14ac:dyDescent="0.25">
      <c r="A641" s="16">
        <v>35040</v>
      </c>
      <c r="B641" s="16"/>
      <c r="C641" s="16"/>
      <c r="D641" s="16"/>
      <c r="E641" s="16"/>
      <c r="F641" s="16"/>
      <c r="G641" s="16"/>
      <c r="H641" s="19"/>
      <c r="I641" s="19"/>
      <c r="J641" s="10"/>
      <c r="K641" s="75"/>
      <c r="L641" s="153"/>
      <c r="M641" s="75"/>
      <c r="N641" s="124"/>
      <c r="O641" s="84"/>
      <c r="P641" s="84"/>
      <c r="Q641" s="84"/>
      <c r="R641" s="22">
        <f t="shared" si="17"/>
        <v>35040</v>
      </c>
    </row>
    <row r="642" spans="1:18" s="3" customFormat="1" x14ac:dyDescent="0.25">
      <c r="A642" s="71">
        <v>35041</v>
      </c>
      <c r="B642" s="16" t="s">
        <v>58</v>
      </c>
      <c r="C642" s="4" t="s">
        <v>74</v>
      </c>
      <c r="D642" s="4" t="s">
        <v>802</v>
      </c>
      <c r="E642" s="4" t="s">
        <v>10</v>
      </c>
      <c r="F642" s="4" t="s">
        <v>420</v>
      </c>
      <c r="G642" s="71">
        <v>1</v>
      </c>
      <c r="H642" s="7"/>
      <c r="I642" s="19">
        <v>18.989999999999998</v>
      </c>
      <c r="J642" s="10">
        <v>40</v>
      </c>
      <c r="K642" s="75" t="s">
        <v>76</v>
      </c>
      <c r="L642" s="153">
        <v>3</v>
      </c>
      <c r="M642" s="75" t="s">
        <v>1898</v>
      </c>
      <c r="N642" s="125" t="s">
        <v>1110</v>
      </c>
      <c r="O642" s="84"/>
      <c r="P642" s="84"/>
      <c r="Q642" s="84"/>
      <c r="R642" s="22">
        <f t="shared" si="17"/>
        <v>35041</v>
      </c>
    </row>
    <row r="643" spans="1:18" s="3" customFormat="1" x14ac:dyDescent="0.25">
      <c r="A643" s="4">
        <v>35042</v>
      </c>
      <c r="B643" s="4"/>
      <c r="C643" s="4"/>
      <c r="D643" s="4"/>
      <c r="E643" s="4"/>
      <c r="F643" s="4"/>
      <c r="G643" s="4"/>
      <c r="H643" s="7"/>
      <c r="I643" s="19"/>
      <c r="J643" s="10"/>
      <c r="K643" s="75"/>
      <c r="L643" s="153"/>
      <c r="M643" s="75"/>
      <c r="N643" s="124"/>
      <c r="O643" s="84"/>
      <c r="P643" s="84"/>
      <c r="Q643" s="84"/>
      <c r="R643" s="22">
        <f t="shared" si="17"/>
        <v>35042</v>
      </c>
    </row>
    <row r="644" spans="1:18" s="3" customFormat="1" ht="30" x14ac:dyDescent="0.25">
      <c r="A644" s="71">
        <v>35043</v>
      </c>
      <c r="B644" s="4" t="s">
        <v>58</v>
      </c>
      <c r="C644" s="4" t="s">
        <v>63</v>
      </c>
      <c r="D644" s="54" t="s">
        <v>763</v>
      </c>
      <c r="E644" s="16" t="s">
        <v>2002</v>
      </c>
      <c r="F644" s="4" t="s">
        <v>23</v>
      </c>
      <c r="G644" s="71">
        <v>1</v>
      </c>
      <c r="H644" s="7"/>
      <c r="I644" s="19">
        <v>9.99</v>
      </c>
      <c r="J644" s="10">
        <v>50</v>
      </c>
      <c r="K644" s="73" t="s">
        <v>757</v>
      </c>
      <c r="L644" s="152">
        <v>10</v>
      </c>
      <c r="M644" s="73" t="s">
        <v>1481</v>
      </c>
      <c r="N644" s="125" t="s">
        <v>1110</v>
      </c>
      <c r="O644" s="85"/>
      <c r="P644" s="85"/>
      <c r="Q644" s="85"/>
      <c r="R644" s="22">
        <f t="shared" si="17"/>
        <v>35043</v>
      </c>
    </row>
    <row r="645" spans="1:18" s="3" customFormat="1" x14ac:dyDescent="0.25">
      <c r="A645" s="4">
        <v>35044</v>
      </c>
      <c r="B645" s="4"/>
      <c r="C645" s="4"/>
      <c r="D645" s="4"/>
      <c r="E645" s="4"/>
      <c r="F645" s="4"/>
      <c r="G645" s="4"/>
      <c r="H645" s="7"/>
      <c r="I645" s="19"/>
      <c r="J645" s="10"/>
      <c r="K645" s="75"/>
      <c r="L645" s="153"/>
      <c r="M645" s="75"/>
      <c r="N645" s="124"/>
      <c r="O645" s="84"/>
      <c r="P645" s="84"/>
      <c r="Q645" s="84"/>
      <c r="R645" s="22">
        <f t="shared" si="17"/>
        <v>35044</v>
      </c>
    </row>
    <row r="646" spans="1:18" s="3" customFormat="1" ht="30" x14ac:dyDescent="0.25">
      <c r="A646" s="71">
        <v>35045</v>
      </c>
      <c r="B646" s="4" t="s">
        <v>58</v>
      </c>
      <c r="C646" s="4" t="s">
        <v>63</v>
      </c>
      <c r="D646" s="4" t="s">
        <v>803</v>
      </c>
      <c r="E646" s="4" t="s">
        <v>2002</v>
      </c>
      <c r="F646" s="4" t="s">
        <v>23</v>
      </c>
      <c r="G646" s="71">
        <v>1</v>
      </c>
      <c r="H646" s="7"/>
      <c r="I646" s="19">
        <v>12.99</v>
      </c>
      <c r="J646" s="10">
        <v>50</v>
      </c>
      <c r="K646" s="73" t="s">
        <v>770</v>
      </c>
      <c r="L646" s="152">
        <v>9</v>
      </c>
      <c r="M646" s="73" t="s">
        <v>1682</v>
      </c>
      <c r="N646" s="125"/>
      <c r="O646" s="85"/>
      <c r="P646" s="85"/>
      <c r="Q646" s="85"/>
      <c r="R646" s="22">
        <f t="shared" si="17"/>
        <v>35045</v>
      </c>
    </row>
    <row r="647" spans="1:18" s="3" customFormat="1" x14ac:dyDescent="0.25">
      <c r="A647" s="71">
        <v>35046</v>
      </c>
      <c r="B647" s="4" t="s">
        <v>58</v>
      </c>
      <c r="C647" s="4" t="s">
        <v>57</v>
      </c>
      <c r="D647" s="55" t="s">
        <v>60</v>
      </c>
      <c r="E647" s="4" t="s">
        <v>8</v>
      </c>
      <c r="F647" s="4" t="s">
        <v>23</v>
      </c>
      <c r="G647" s="71">
        <v>1</v>
      </c>
      <c r="H647" s="7"/>
      <c r="I647" s="19">
        <v>14.99</v>
      </c>
      <c r="J647" s="10">
        <v>30</v>
      </c>
      <c r="K647" s="75" t="s">
        <v>76</v>
      </c>
      <c r="L647" s="153">
        <v>6</v>
      </c>
      <c r="M647" s="75" t="s">
        <v>1868</v>
      </c>
      <c r="N647" s="125" t="s">
        <v>1110</v>
      </c>
      <c r="O647" s="84"/>
      <c r="P647" s="84"/>
      <c r="Q647" s="84"/>
      <c r="R647" s="22">
        <f t="shared" si="17"/>
        <v>35046</v>
      </c>
    </row>
    <row r="648" spans="1:18" s="3" customFormat="1" ht="30" x14ac:dyDescent="0.25">
      <c r="A648" s="71">
        <v>35047</v>
      </c>
      <c r="B648" s="4" t="s">
        <v>58</v>
      </c>
      <c r="C648" s="4" t="s">
        <v>57</v>
      </c>
      <c r="D648" s="17" t="s">
        <v>1420</v>
      </c>
      <c r="E648" s="4" t="s">
        <v>65</v>
      </c>
      <c r="F648" s="4" t="s">
        <v>23</v>
      </c>
      <c r="G648" s="71">
        <v>1</v>
      </c>
      <c r="H648" s="7"/>
      <c r="I648" s="19">
        <v>37.99</v>
      </c>
      <c r="J648" s="10">
        <v>50</v>
      </c>
      <c r="K648" s="75" t="s">
        <v>76</v>
      </c>
      <c r="L648" s="153">
        <v>5</v>
      </c>
      <c r="M648" s="75" t="s">
        <v>1641</v>
      </c>
      <c r="N648" s="125"/>
      <c r="O648" s="84"/>
      <c r="P648" s="84"/>
      <c r="Q648" s="84"/>
      <c r="R648" s="22">
        <f t="shared" si="17"/>
        <v>35047</v>
      </c>
    </row>
    <row r="649" spans="1:18" s="14" customFormat="1" x14ac:dyDescent="0.25">
      <c r="A649" s="16">
        <v>35048</v>
      </c>
      <c r="B649" s="16"/>
      <c r="C649" s="16"/>
      <c r="D649" s="17"/>
      <c r="E649" s="16"/>
      <c r="F649" s="16"/>
      <c r="G649" s="16"/>
      <c r="H649" s="19"/>
      <c r="I649" s="19"/>
      <c r="J649" s="10"/>
      <c r="K649" s="75"/>
      <c r="L649" s="153"/>
      <c r="M649" s="75"/>
      <c r="N649" s="124"/>
      <c r="O649" s="84"/>
      <c r="P649" s="84"/>
      <c r="Q649" s="84"/>
      <c r="R649" s="22">
        <f t="shared" si="17"/>
        <v>35048</v>
      </c>
    </row>
    <row r="650" spans="1:18" s="14" customFormat="1" x14ac:dyDescent="0.25">
      <c r="A650" s="16">
        <v>35049</v>
      </c>
      <c r="B650" s="16"/>
      <c r="C650" s="16"/>
      <c r="D650" s="17"/>
      <c r="E650" s="16"/>
      <c r="F650" s="16"/>
      <c r="G650" s="16"/>
      <c r="H650" s="19"/>
      <c r="I650" s="19"/>
      <c r="J650" s="10"/>
      <c r="K650" s="75"/>
      <c r="L650" s="153"/>
      <c r="M650" s="75"/>
      <c r="N650" s="124"/>
      <c r="O650" s="84"/>
      <c r="P650" s="84"/>
      <c r="Q650" s="84"/>
      <c r="R650" s="22">
        <f t="shared" si="17"/>
        <v>35049</v>
      </c>
    </row>
    <row r="651" spans="1:18" s="14" customFormat="1" x14ac:dyDescent="0.25">
      <c r="A651" s="71">
        <v>35050</v>
      </c>
      <c r="B651" s="16" t="s">
        <v>58</v>
      </c>
      <c r="C651" s="16" t="s">
        <v>92</v>
      </c>
      <c r="D651" s="59" t="s">
        <v>1441</v>
      </c>
      <c r="E651" s="16" t="s">
        <v>324</v>
      </c>
      <c r="F651" s="16" t="s">
        <v>392</v>
      </c>
      <c r="G651" s="71">
        <v>1</v>
      </c>
      <c r="H651" s="19"/>
      <c r="I651" s="10">
        <v>129.99</v>
      </c>
      <c r="J651" s="10">
        <v>120</v>
      </c>
      <c r="K651" s="75" t="s">
        <v>384</v>
      </c>
      <c r="L651" s="153">
        <v>18</v>
      </c>
      <c r="M651" s="75" t="s">
        <v>1889</v>
      </c>
      <c r="N651" s="124"/>
      <c r="O651" s="84"/>
      <c r="P651" s="84"/>
      <c r="Q651" s="84"/>
      <c r="R651" s="22">
        <f t="shared" si="17"/>
        <v>35050</v>
      </c>
    </row>
    <row r="652" spans="1:18" s="14" customFormat="1" x14ac:dyDescent="0.25">
      <c r="A652" s="71">
        <v>35051</v>
      </c>
      <c r="B652" s="16" t="s">
        <v>58</v>
      </c>
      <c r="C652" s="16" t="s">
        <v>91</v>
      </c>
      <c r="D652" s="59" t="s">
        <v>1430</v>
      </c>
      <c r="E652" s="16" t="s">
        <v>19</v>
      </c>
      <c r="F652" s="16" t="s">
        <v>23</v>
      </c>
      <c r="G652" s="71">
        <v>10</v>
      </c>
      <c r="H652" s="19"/>
      <c r="I652" s="10">
        <v>49.99</v>
      </c>
      <c r="J652" s="10">
        <v>30</v>
      </c>
      <c r="K652" s="75" t="s">
        <v>384</v>
      </c>
      <c r="L652" s="153">
        <v>8</v>
      </c>
      <c r="M652" s="75" t="s">
        <v>1573</v>
      </c>
      <c r="N652" s="124"/>
      <c r="O652" s="84"/>
      <c r="P652" s="84"/>
      <c r="Q652" s="84"/>
      <c r="R652" s="22">
        <f t="shared" si="17"/>
        <v>35051</v>
      </c>
    </row>
    <row r="653" spans="1:18" s="14" customFormat="1" ht="30" x14ac:dyDescent="0.25">
      <c r="A653" s="71">
        <v>35052</v>
      </c>
      <c r="B653" s="16" t="s">
        <v>58</v>
      </c>
      <c r="C653" s="16" t="s">
        <v>91</v>
      </c>
      <c r="D653" s="17" t="s">
        <v>1427</v>
      </c>
      <c r="E653" s="16" t="s">
        <v>1426</v>
      </c>
      <c r="F653" s="16" t="s">
        <v>23</v>
      </c>
      <c r="G653" s="71">
        <v>1</v>
      </c>
      <c r="H653" s="19"/>
      <c r="I653" s="19">
        <v>14.99</v>
      </c>
      <c r="J653" s="10">
        <v>30</v>
      </c>
      <c r="K653" s="75" t="s">
        <v>76</v>
      </c>
      <c r="L653" s="153">
        <v>3</v>
      </c>
      <c r="M653" s="75" t="s">
        <v>1725</v>
      </c>
      <c r="N653" s="124"/>
      <c r="O653" s="84"/>
      <c r="P653" s="84"/>
      <c r="Q653" s="84"/>
      <c r="R653" s="22">
        <f t="shared" si="17"/>
        <v>35052</v>
      </c>
    </row>
    <row r="654" spans="1:18" s="3" customFormat="1" ht="60" x14ac:dyDescent="0.25">
      <c r="A654" s="71">
        <v>35053</v>
      </c>
      <c r="B654" s="16" t="s">
        <v>58</v>
      </c>
      <c r="C654" s="4" t="s">
        <v>88</v>
      </c>
      <c r="D654" s="4" t="s">
        <v>756</v>
      </c>
      <c r="E654" s="22" t="s">
        <v>778</v>
      </c>
      <c r="F654" s="4" t="s">
        <v>6</v>
      </c>
      <c r="G654" s="71">
        <v>4</v>
      </c>
      <c r="H654" s="7"/>
      <c r="I654" s="19">
        <v>49.99</v>
      </c>
      <c r="J654" s="10" t="s">
        <v>973</v>
      </c>
      <c r="K654" s="73" t="s">
        <v>978</v>
      </c>
      <c r="L654" s="153">
        <v>11</v>
      </c>
      <c r="M654" s="73" t="s">
        <v>1823</v>
      </c>
      <c r="N654" s="125"/>
      <c r="O654" s="85"/>
      <c r="P654" s="85"/>
      <c r="Q654" s="85"/>
      <c r="R654" s="22">
        <f t="shared" si="17"/>
        <v>35053</v>
      </c>
    </row>
    <row r="655" spans="1:18" s="14" customFormat="1" ht="45" x14ac:dyDescent="0.25">
      <c r="A655" s="71">
        <v>35054</v>
      </c>
      <c r="B655" s="16" t="s">
        <v>58</v>
      </c>
      <c r="C655" s="17" t="s">
        <v>419</v>
      </c>
      <c r="D655" s="17" t="s">
        <v>1935</v>
      </c>
      <c r="E655" s="16" t="s">
        <v>8</v>
      </c>
      <c r="F655" s="16" t="s">
        <v>23</v>
      </c>
      <c r="G655" s="71">
        <v>1</v>
      </c>
      <c r="H655" s="19"/>
      <c r="I655" s="19">
        <v>12.99</v>
      </c>
      <c r="J655" s="10">
        <v>30</v>
      </c>
      <c r="K655" s="75" t="s">
        <v>420</v>
      </c>
      <c r="L655" s="153">
        <v>7</v>
      </c>
      <c r="M655" s="75" t="s">
        <v>420</v>
      </c>
      <c r="N655" s="124"/>
      <c r="O655" s="84"/>
      <c r="P655" s="84"/>
      <c r="Q655" s="84"/>
      <c r="R655" s="22">
        <f t="shared" si="17"/>
        <v>35054</v>
      </c>
    </row>
    <row r="656" spans="1:18" s="3" customFormat="1" x14ac:dyDescent="0.25">
      <c r="A656" s="71">
        <v>35055</v>
      </c>
      <c r="B656" s="4" t="s">
        <v>58</v>
      </c>
      <c r="C656" s="4" t="s">
        <v>63</v>
      </c>
      <c r="D656" s="55" t="s">
        <v>64</v>
      </c>
      <c r="E656" s="4" t="s">
        <v>61</v>
      </c>
      <c r="F656" s="4" t="s">
        <v>6</v>
      </c>
      <c r="G656" s="71">
        <v>1</v>
      </c>
      <c r="H656" s="7"/>
      <c r="I656" s="19">
        <v>18.989999999999998</v>
      </c>
      <c r="J656" s="10">
        <v>40</v>
      </c>
      <c r="K656" s="75" t="s">
        <v>384</v>
      </c>
      <c r="L656" s="153">
        <v>6</v>
      </c>
      <c r="M656" s="75" t="s">
        <v>1592</v>
      </c>
      <c r="N656" s="124"/>
      <c r="O656" s="84"/>
      <c r="P656" s="84"/>
      <c r="Q656" s="84"/>
      <c r="R656" s="22">
        <f t="shared" si="17"/>
        <v>35055</v>
      </c>
    </row>
    <row r="657" spans="1:18" s="3" customFormat="1" x14ac:dyDescent="0.25">
      <c r="A657" s="71">
        <v>35056</v>
      </c>
      <c r="B657" s="4" t="s">
        <v>58</v>
      </c>
      <c r="C657" s="4" t="s">
        <v>63</v>
      </c>
      <c r="D657" s="55" t="s">
        <v>66</v>
      </c>
      <c r="E657" s="4" t="s">
        <v>61</v>
      </c>
      <c r="F657" s="4" t="s">
        <v>6</v>
      </c>
      <c r="G657" s="71">
        <v>1</v>
      </c>
      <c r="H657" s="7"/>
      <c r="I657" s="19">
        <v>18.989999999999998</v>
      </c>
      <c r="J657" s="10">
        <v>40</v>
      </c>
      <c r="K657" s="75" t="s">
        <v>384</v>
      </c>
      <c r="L657" s="153">
        <v>5</v>
      </c>
      <c r="M657" s="75" t="s">
        <v>1592</v>
      </c>
      <c r="N657" s="124"/>
      <c r="O657" s="84"/>
      <c r="P657" s="84"/>
      <c r="Q657" s="84"/>
      <c r="R657" s="22">
        <f t="shared" si="17"/>
        <v>35056</v>
      </c>
    </row>
    <row r="658" spans="1:18" s="3" customFormat="1" x14ac:dyDescent="0.25">
      <c r="A658" s="71">
        <v>35057</v>
      </c>
      <c r="B658" s="4" t="s">
        <v>58</v>
      </c>
      <c r="C658" s="4" t="s">
        <v>63</v>
      </c>
      <c r="D658" s="55" t="s">
        <v>67</v>
      </c>
      <c r="E658" s="4" t="s">
        <v>61</v>
      </c>
      <c r="F658" s="4" t="s">
        <v>6</v>
      </c>
      <c r="G658" s="71">
        <v>1</v>
      </c>
      <c r="H658" s="7"/>
      <c r="I658" s="19">
        <v>18.989999999999998</v>
      </c>
      <c r="J658" s="10">
        <v>40</v>
      </c>
      <c r="K658" s="75" t="s">
        <v>384</v>
      </c>
      <c r="L658" s="153">
        <v>4</v>
      </c>
      <c r="M658" s="75" t="s">
        <v>1592</v>
      </c>
      <c r="N658" s="124"/>
      <c r="O658" s="84"/>
      <c r="P658" s="84"/>
      <c r="Q658" s="84"/>
      <c r="R658" s="22">
        <f t="shared" si="17"/>
        <v>35057</v>
      </c>
    </row>
    <row r="659" spans="1:18" s="3" customFormat="1" x14ac:dyDescent="0.25">
      <c r="A659" s="71">
        <v>35058</v>
      </c>
      <c r="B659" s="4" t="s">
        <v>58</v>
      </c>
      <c r="C659" s="4" t="s">
        <v>57</v>
      </c>
      <c r="D659" s="4" t="s">
        <v>804</v>
      </c>
      <c r="E659" s="4" t="s">
        <v>8</v>
      </c>
      <c r="F659" s="4" t="s">
        <v>23</v>
      </c>
      <c r="G659" s="71">
        <v>1</v>
      </c>
      <c r="H659" s="7"/>
      <c r="I659" s="19">
        <v>15.99</v>
      </c>
      <c r="J659" s="10">
        <v>30</v>
      </c>
      <c r="K659" s="75" t="s">
        <v>76</v>
      </c>
      <c r="L659" s="153">
        <v>6</v>
      </c>
      <c r="M659" s="75" t="s">
        <v>1512</v>
      </c>
      <c r="N659" s="124"/>
      <c r="O659" s="84"/>
      <c r="P659" s="84"/>
      <c r="Q659" s="84"/>
      <c r="R659" s="22">
        <f t="shared" si="17"/>
        <v>35058</v>
      </c>
    </row>
    <row r="660" spans="1:18" s="14" customFormat="1" ht="30" x14ac:dyDescent="0.25">
      <c r="A660" s="71">
        <v>35059</v>
      </c>
      <c r="B660" s="16" t="s">
        <v>58</v>
      </c>
      <c r="C660" s="16" t="s">
        <v>91</v>
      </c>
      <c r="D660" s="55" t="s">
        <v>189</v>
      </c>
      <c r="E660" s="16" t="s">
        <v>19</v>
      </c>
      <c r="F660" s="16" t="s">
        <v>6</v>
      </c>
      <c r="G660" s="71">
        <v>10</v>
      </c>
      <c r="H660" s="19"/>
      <c r="I660" s="19">
        <v>49.99</v>
      </c>
      <c r="J660" s="10">
        <v>30</v>
      </c>
      <c r="K660" s="73" t="s">
        <v>1428</v>
      </c>
      <c r="L660" s="152">
        <v>7</v>
      </c>
      <c r="M660" s="75" t="s">
        <v>2003</v>
      </c>
      <c r="N660" s="124"/>
      <c r="O660" s="84"/>
      <c r="P660" s="84"/>
      <c r="Q660" s="84"/>
      <c r="R660" s="22">
        <f t="shared" si="17"/>
        <v>35059</v>
      </c>
    </row>
    <row r="661" spans="1:18" s="3" customFormat="1" x14ac:dyDescent="0.25">
      <c r="A661" s="71">
        <v>35060</v>
      </c>
      <c r="B661" s="16" t="s">
        <v>58</v>
      </c>
      <c r="C661" s="4" t="s">
        <v>91</v>
      </c>
      <c r="D661" s="55" t="s">
        <v>190</v>
      </c>
      <c r="E661" s="4" t="s">
        <v>19</v>
      </c>
      <c r="F661" s="16" t="s">
        <v>6</v>
      </c>
      <c r="G661" s="71">
        <v>10</v>
      </c>
      <c r="H661" s="7"/>
      <c r="I661" s="19">
        <v>49.99</v>
      </c>
      <c r="J661" s="10">
        <v>30</v>
      </c>
      <c r="K661" s="75" t="s">
        <v>384</v>
      </c>
      <c r="L661" s="153">
        <v>8</v>
      </c>
      <c r="M661" s="75" t="s">
        <v>1993</v>
      </c>
      <c r="N661" s="124"/>
      <c r="O661" s="84"/>
      <c r="P661" s="84"/>
      <c r="Q661" s="84"/>
      <c r="R661" s="22">
        <f t="shared" si="17"/>
        <v>35060</v>
      </c>
    </row>
    <row r="662" spans="1:18" s="3" customFormat="1" x14ac:dyDescent="0.25">
      <c r="A662" s="71">
        <v>35061</v>
      </c>
      <c r="B662" s="16" t="s">
        <v>58</v>
      </c>
      <c r="C662" s="4" t="s">
        <v>74</v>
      </c>
      <c r="D662" s="17" t="s">
        <v>1341</v>
      </c>
      <c r="E662" s="4" t="s">
        <v>28</v>
      </c>
      <c r="F662" s="4" t="s">
        <v>23</v>
      </c>
      <c r="G662" s="71">
        <v>1</v>
      </c>
      <c r="H662" s="7"/>
      <c r="I662" s="19">
        <v>14.99</v>
      </c>
      <c r="J662" s="10">
        <v>30</v>
      </c>
      <c r="K662" s="75" t="s">
        <v>76</v>
      </c>
      <c r="L662" s="153">
        <v>3</v>
      </c>
      <c r="M662" s="75" t="s">
        <v>1874</v>
      </c>
      <c r="N662" s="124"/>
      <c r="O662" s="84"/>
      <c r="P662" s="84"/>
      <c r="Q662" s="84"/>
      <c r="R662" s="22">
        <f t="shared" ref="R662:R676" si="18">A662</f>
        <v>35061</v>
      </c>
    </row>
    <row r="663" spans="1:18" s="3" customFormat="1" x14ac:dyDescent="0.25">
      <c r="A663" s="71">
        <v>35062</v>
      </c>
      <c r="B663" s="16" t="s">
        <v>58</v>
      </c>
      <c r="C663" s="4" t="s">
        <v>74</v>
      </c>
      <c r="D663" s="55" t="s">
        <v>1340</v>
      </c>
      <c r="E663" s="4" t="s">
        <v>10</v>
      </c>
      <c r="F663" s="4" t="s">
        <v>23</v>
      </c>
      <c r="G663" s="71">
        <v>1</v>
      </c>
      <c r="H663" s="7"/>
      <c r="I663" s="19">
        <v>11.99</v>
      </c>
      <c r="J663" s="10">
        <v>30</v>
      </c>
      <c r="K663" s="75" t="s">
        <v>76</v>
      </c>
      <c r="L663" s="153">
        <v>2</v>
      </c>
      <c r="M663" s="75" t="s">
        <v>1993</v>
      </c>
      <c r="N663" s="124"/>
      <c r="O663" s="84"/>
      <c r="P663" s="84"/>
      <c r="Q663" s="84"/>
      <c r="R663" s="22">
        <f t="shared" si="18"/>
        <v>35062</v>
      </c>
    </row>
    <row r="664" spans="1:18" s="3" customFormat="1" x14ac:dyDescent="0.25">
      <c r="A664" s="71">
        <v>35063</v>
      </c>
      <c r="B664" s="4" t="s">
        <v>58</v>
      </c>
      <c r="C664" s="4" t="s">
        <v>63</v>
      </c>
      <c r="D664" s="55" t="s">
        <v>1339</v>
      </c>
      <c r="E664" s="4" t="s">
        <v>72</v>
      </c>
      <c r="F664" s="16" t="s">
        <v>392</v>
      </c>
      <c r="G664" s="71">
        <v>1</v>
      </c>
      <c r="H664" s="7"/>
      <c r="I664" s="19">
        <v>54.99</v>
      </c>
      <c r="J664" s="10">
        <v>50</v>
      </c>
      <c r="K664" s="75" t="s">
        <v>384</v>
      </c>
      <c r="L664" s="153">
        <v>12</v>
      </c>
      <c r="M664" s="75" t="s">
        <v>1683</v>
      </c>
      <c r="N664" s="124"/>
      <c r="O664" s="84"/>
      <c r="P664" s="84"/>
      <c r="Q664" s="84"/>
      <c r="R664" s="22">
        <f t="shared" si="18"/>
        <v>35063</v>
      </c>
    </row>
    <row r="665" spans="1:18" s="3" customFormat="1" x14ac:dyDescent="0.25">
      <c r="A665" s="71">
        <v>35064</v>
      </c>
      <c r="B665" s="16" t="s">
        <v>58</v>
      </c>
      <c r="C665" s="16" t="s">
        <v>57</v>
      </c>
      <c r="D665" s="4" t="s">
        <v>1419</v>
      </c>
      <c r="E665" s="4" t="s">
        <v>8</v>
      </c>
      <c r="F665" s="4" t="s">
        <v>23</v>
      </c>
      <c r="G665" s="71">
        <v>1</v>
      </c>
      <c r="H665" s="7"/>
      <c r="I665" s="19">
        <v>22.99</v>
      </c>
      <c r="J665" s="10">
        <v>40</v>
      </c>
      <c r="K665" s="75" t="s">
        <v>76</v>
      </c>
      <c r="L665" s="153">
        <v>5</v>
      </c>
      <c r="M665" s="75" t="s">
        <v>1966</v>
      </c>
      <c r="N665" s="124"/>
      <c r="O665" s="84"/>
      <c r="P665" s="84"/>
      <c r="Q665" s="84"/>
      <c r="R665" s="22">
        <f t="shared" si="18"/>
        <v>35064</v>
      </c>
    </row>
    <row r="666" spans="1:18" s="3" customFormat="1" x14ac:dyDescent="0.25">
      <c r="A666" s="71">
        <v>35065</v>
      </c>
      <c r="B666" s="16" t="s">
        <v>58</v>
      </c>
      <c r="C666" s="16" t="s">
        <v>63</v>
      </c>
      <c r="D666" s="55" t="s">
        <v>751</v>
      </c>
      <c r="E666" s="4" t="s">
        <v>752</v>
      </c>
      <c r="F666" s="16" t="s">
        <v>392</v>
      </c>
      <c r="G666" s="71">
        <v>1</v>
      </c>
      <c r="H666" s="7"/>
      <c r="I666" s="19">
        <v>25.99</v>
      </c>
      <c r="J666" s="10">
        <v>40</v>
      </c>
      <c r="K666" s="75" t="s">
        <v>76</v>
      </c>
      <c r="L666" s="153">
        <v>6</v>
      </c>
      <c r="M666" s="75" t="s">
        <v>1563</v>
      </c>
      <c r="N666" s="124"/>
      <c r="O666" s="84"/>
      <c r="P666" s="84"/>
      <c r="Q666" s="84"/>
      <c r="R666" s="22">
        <f t="shared" si="18"/>
        <v>35065</v>
      </c>
    </row>
    <row r="667" spans="1:18" s="14" customFormat="1" x14ac:dyDescent="0.25">
      <c r="A667" s="71">
        <v>35066</v>
      </c>
      <c r="B667" s="16" t="s">
        <v>58</v>
      </c>
      <c r="C667" s="16" t="s">
        <v>91</v>
      </c>
      <c r="D667" s="55" t="s">
        <v>2053</v>
      </c>
      <c r="E667" s="16" t="s">
        <v>19</v>
      </c>
      <c r="F667" s="16" t="s">
        <v>23</v>
      </c>
      <c r="G667" s="71">
        <v>3</v>
      </c>
      <c r="H667" s="19"/>
      <c r="I667" s="19">
        <v>29.99</v>
      </c>
      <c r="J667" s="10">
        <v>30</v>
      </c>
      <c r="K667" s="75" t="s">
        <v>76</v>
      </c>
      <c r="L667" s="162"/>
      <c r="M667" s="75" t="s">
        <v>2049</v>
      </c>
      <c r="N667" s="124"/>
      <c r="O667" s="84"/>
      <c r="P667" s="84"/>
      <c r="Q667" s="84"/>
      <c r="R667" s="22">
        <f t="shared" si="18"/>
        <v>35066</v>
      </c>
    </row>
    <row r="668" spans="1:18" s="14" customFormat="1" x14ac:dyDescent="0.25">
      <c r="A668" s="16">
        <v>35067</v>
      </c>
      <c r="B668" s="16"/>
      <c r="C668" s="16"/>
      <c r="D668" s="55"/>
      <c r="E668" s="16"/>
      <c r="F668" s="16"/>
      <c r="G668" s="16"/>
      <c r="H668" s="19"/>
      <c r="I668" s="19"/>
      <c r="J668" s="10"/>
      <c r="K668" s="75"/>
      <c r="L668" s="153"/>
      <c r="M668" s="75"/>
      <c r="N668" s="124"/>
      <c r="O668" s="84"/>
      <c r="P668" s="84"/>
      <c r="Q668" s="84"/>
      <c r="R668" s="22">
        <f t="shared" si="18"/>
        <v>35067</v>
      </c>
    </row>
    <row r="669" spans="1:18" s="14" customFormat="1" x14ac:dyDescent="0.25">
      <c r="A669" s="16">
        <v>35068</v>
      </c>
      <c r="B669" s="16"/>
      <c r="C669" s="16"/>
      <c r="D669" s="55"/>
      <c r="E669" s="16"/>
      <c r="F669" s="16"/>
      <c r="G669" s="16"/>
      <c r="H669" s="19"/>
      <c r="I669" s="19"/>
      <c r="J669" s="10"/>
      <c r="K669" s="75"/>
      <c r="L669" s="153"/>
      <c r="M669" s="75"/>
      <c r="N669" s="124"/>
      <c r="O669" s="84"/>
      <c r="P669" s="84"/>
      <c r="Q669" s="84"/>
      <c r="R669" s="22">
        <f t="shared" si="18"/>
        <v>35068</v>
      </c>
    </row>
    <row r="670" spans="1:18" s="14" customFormat="1" x14ac:dyDescent="0.25">
      <c r="A670" s="16">
        <v>35069</v>
      </c>
      <c r="B670" s="16"/>
      <c r="C670" s="16"/>
      <c r="D670" s="55"/>
      <c r="E670" s="16"/>
      <c r="F670" s="16"/>
      <c r="G670" s="16"/>
      <c r="H670" s="19"/>
      <c r="I670" s="19"/>
      <c r="J670" s="10"/>
      <c r="K670" s="75"/>
      <c r="L670" s="153"/>
      <c r="M670" s="75"/>
      <c r="N670" s="124"/>
      <c r="O670" s="84"/>
      <c r="P670" s="84"/>
      <c r="Q670" s="84"/>
      <c r="R670" s="22">
        <f t="shared" si="18"/>
        <v>35069</v>
      </c>
    </row>
    <row r="671" spans="1:18" s="14" customFormat="1" x14ac:dyDescent="0.25">
      <c r="A671" s="16">
        <v>35070</v>
      </c>
      <c r="B671" s="16"/>
      <c r="C671" s="16"/>
      <c r="D671" s="55"/>
      <c r="E671" s="16"/>
      <c r="F671" s="16"/>
      <c r="G671" s="16"/>
      <c r="H671" s="19"/>
      <c r="I671" s="19"/>
      <c r="J671" s="10"/>
      <c r="K671" s="75"/>
      <c r="L671" s="153"/>
      <c r="M671" s="75"/>
      <c r="N671" s="124"/>
      <c r="O671" s="84"/>
      <c r="P671" s="84"/>
      <c r="Q671" s="84"/>
      <c r="R671" s="22">
        <f t="shared" si="18"/>
        <v>35070</v>
      </c>
    </row>
    <row r="672" spans="1:18" s="14" customFormat="1" x14ac:dyDescent="0.25">
      <c r="A672" s="16">
        <v>35071</v>
      </c>
      <c r="B672" s="16"/>
      <c r="C672" s="16"/>
      <c r="D672" s="55"/>
      <c r="E672" s="16"/>
      <c r="F672" s="16"/>
      <c r="G672" s="16"/>
      <c r="H672" s="19"/>
      <c r="I672" s="19"/>
      <c r="J672" s="10"/>
      <c r="K672" s="75"/>
      <c r="L672" s="153"/>
      <c r="M672" s="75"/>
      <c r="N672" s="124"/>
      <c r="O672" s="84"/>
      <c r="P672" s="84"/>
      <c r="Q672" s="84"/>
      <c r="R672" s="22">
        <f t="shared" si="18"/>
        <v>35071</v>
      </c>
    </row>
    <row r="673" spans="1:18" s="14" customFormat="1" x14ac:dyDescent="0.25">
      <c r="A673" s="16">
        <v>35072</v>
      </c>
      <c r="B673" s="16"/>
      <c r="C673" s="16"/>
      <c r="D673" s="55"/>
      <c r="E673" s="16"/>
      <c r="F673" s="16"/>
      <c r="G673" s="16"/>
      <c r="H673" s="19"/>
      <c r="I673" s="19"/>
      <c r="J673" s="10"/>
      <c r="K673" s="75"/>
      <c r="L673" s="153"/>
      <c r="M673" s="75"/>
      <c r="N673" s="124"/>
      <c r="O673" s="84"/>
      <c r="P673" s="84"/>
      <c r="Q673" s="84"/>
      <c r="R673" s="22">
        <f t="shared" si="18"/>
        <v>35072</v>
      </c>
    </row>
    <row r="674" spans="1:18" s="14" customFormat="1" x14ac:dyDescent="0.25">
      <c r="A674" s="16">
        <v>35073</v>
      </c>
      <c r="B674" s="16"/>
      <c r="C674" s="16"/>
      <c r="D674" s="55"/>
      <c r="E674" s="16"/>
      <c r="F674" s="16"/>
      <c r="G674" s="16"/>
      <c r="H674" s="19"/>
      <c r="I674" s="19"/>
      <c r="J674" s="10"/>
      <c r="K674" s="75"/>
      <c r="L674" s="153"/>
      <c r="M674" s="75"/>
      <c r="N674" s="124"/>
      <c r="O674" s="84"/>
      <c r="P674" s="84"/>
      <c r="Q674" s="84"/>
      <c r="R674" s="22">
        <f t="shared" si="18"/>
        <v>35073</v>
      </c>
    </row>
    <row r="675" spans="1:18" s="14" customFormat="1" ht="150" x14ac:dyDescent="0.25">
      <c r="A675" s="71">
        <v>35074</v>
      </c>
      <c r="B675" s="16" t="s">
        <v>58</v>
      </c>
      <c r="C675" s="16" t="s">
        <v>88</v>
      </c>
      <c r="D675" s="55" t="s">
        <v>795</v>
      </c>
      <c r="E675" s="71" t="s">
        <v>932</v>
      </c>
      <c r="F675" s="16" t="s">
        <v>789</v>
      </c>
      <c r="G675" s="71">
        <v>28</v>
      </c>
      <c r="H675" s="19"/>
      <c r="I675" s="19">
        <v>129.99</v>
      </c>
      <c r="J675" s="10"/>
      <c r="K675" s="73" t="s">
        <v>1385</v>
      </c>
      <c r="L675" s="153">
        <v>35</v>
      </c>
      <c r="M675" s="73" t="s">
        <v>1701</v>
      </c>
      <c r="N675" s="125"/>
      <c r="O675" s="85"/>
      <c r="P675" s="85"/>
      <c r="Q675" s="85"/>
      <c r="R675" s="22">
        <f t="shared" si="18"/>
        <v>35074</v>
      </c>
    </row>
    <row r="676" spans="1:18" s="14" customFormat="1" x14ac:dyDescent="0.25">
      <c r="A676" s="16">
        <v>35075</v>
      </c>
      <c r="B676" s="16"/>
      <c r="C676" s="16"/>
      <c r="D676" s="55"/>
      <c r="E676" s="16"/>
      <c r="F676" s="16"/>
      <c r="G676" s="16"/>
      <c r="H676" s="19"/>
      <c r="I676" s="19"/>
      <c r="J676" s="10"/>
      <c r="K676" s="75"/>
      <c r="L676" s="153"/>
      <c r="M676" s="75"/>
      <c r="N676" s="124"/>
      <c r="O676" s="84"/>
      <c r="P676" s="84"/>
      <c r="Q676" s="84"/>
      <c r="R676" s="22">
        <f t="shared" si="18"/>
        <v>35075</v>
      </c>
    </row>
    <row r="677" spans="1:18" s="3" customFormat="1" x14ac:dyDescent="0.25">
      <c r="A677" s="4"/>
      <c r="B677" s="4"/>
      <c r="C677" s="4"/>
      <c r="D677" s="4"/>
      <c r="E677" s="4"/>
      <c r="F677" s="4"/>
      <c r="G677" s="4"/>
      <c r="H677" s="7"/>
      <c r="I677" s="19"/>
      <c r="J677" s="10"/>
      <c r="K677" s="75"/>
      <c r="L677" s="153"/>
      <c r="M677" s="75"/>
      <c r="N677" s="124"/>
      <c r="O677" s="84"/>
      <c r="P677" s="84"/>
      <c r="Q677" s="84"/>
      <c r="R677" s="16"/>
    </row>
    <row r="678" spans="1:18" x14ac:dyDescent="0.25">
      <c r="A678" s="98"/>
      <c r="B678" s="98"/>
      <c r="C678" s="98"/>
      <c r="D678" s="98"/>
      <c r="E678" s="98"/>
      <c r="F678" s="98"/>
      <c r="G678" s="98"/>
      <c r="H678" s="98"/>
      <c r="I678" s="98"/>
      <c r="J678" s="98"/>
      <c r="K678" s="98"/>
      <c r="L678" s="164"/>
      <c r="M678" s="98"/>
      <c r="N678" s="132"/>
      <c r="O678" s="109"/>
      <c r="P678" s="122"/>
      <c r="Q678" s="122"/>
      <c r="R678" s="98"/>
    </row>
    <row r="679" spans="1:18" s="14" customFormat="1" ht="60" x14ac:dyDescent="0.25">
      <c r="A679" s="71">
        <v>36000</v>
      </c>
      <c r="B679" s="16" t="s">
        <v>373</v>
      </c>
      <c r="C679" s="16" t="s">
        <v>88</v>
      </c>
      <c r="D679" s="16" t="s">
        <v>1447</v>
      </c>
      <c r="E679" s="22" t="s">
        <v>778</v>
      </c>
      <c r="F679" s="16" t="s">
        <v>6</v>
      </c>
      <c r="G679" s="182">
        <v>4</v>
      </c>
      <c r="H679" s="20"/>
      <c r="I679" s="20">
        <v>49.99</v>
      </c>
      <c r="J679" s="11" t="s">
        <v>420</v>
      </c>
      <c r="K679" s="73" t="s">
        <v>979</v>
      </c>
      <c r="L679" s="153">
        <v>10</v>
      </c>
      <c r="M679" s="73" t="s">
        <v>1860</v>
      </c>
      <c r="N679" s="125"/>
      <c r="O679" s="85"/>
      <c r="P679" s="85"/>
      <c r="Q679" s="85"/>
      <c r="R679" s="22">
        <f t="shared" ref="R679:R715" si="19">A679</f>
        <v>36000</v>
      </c>
    </row>
    <row r="680" spans="1:18" x14ac:dyDescent="0.25">
      <c r="A680" s="71">
        <v>36001</v>
      </c>
      <c r="B680" s="16" t="s">
        <v>373</v>
      </c>
      <c r="C680" s="4" t="s">
        <v>57</v>
      </c>
      <c r="D680" s="4" t="s">
        <v>1449</v>
      </c>
      <c r="E680" s="4" t="s">
        <v>8</v>
      </c>
      <c r="F680" s="4" t="s">
        <v>23</v>
      </c>
      <c r="G680" s="71">
        <v>1</v>
      </c>
      <c r="H680" s="7"/>
      <c r="I680" s="19">
        <v>16.989999999999998</v>
      </c>
      <c r="J680" s="10">
        <v>30</v>
      </c>
      <c r="K680" s="75" t="s">
        <v>420</v>
      </c>
      <c r="L680" s="153">
        <v>6</v>
      </c>
      <c r="M680" s="75" t="s">
        <v>1880</v>
      </c>
      <c r="N680" s="124"/>
      <c r="O680" s="84"/>
      <c r="P680" s="84"/>
      <c r="Q680" s="84"/>
      <c r="R680" s="22">
        <f t="shared" si="19"/>
        <v>36001</v>
      </c>
    </row>
    <row r="681" spans="1:18" s="14" customFormat="1" ht="30" x14ac:dyDescent="0.25">
      <c r="A681" s="71" t="s">
        <v>1164</v>
      </c>
      <c r="B681" s="16" t="s">
        <v>373</v>
      </c>
      <c r="C681" s="16" t="s">
        <v>63</v>
      </c>
      <c r="D681" s="17" t="s">
        <v>1165</v>
      </c>
      <c r="E681" s="16" t="s">
        <v>1172</v>
      </c>
      <c r="F681" s="16" t="s">
        <v>6</v>
      </c>
      <c r="G681" s="71" t="s">
        <v>22</v>
      </c>
      <c r="H681" s="19"/>
      <c r="I681" s="19">
        <v>34.99</v>
      </c>
      <c r="J681" s="10">
        <v>50</v>
      </c>
      <c r="K681" s="75" t="s">
        <v>384</v>
      </c>
      <c r="L681" s="153">
        <v>9</v>
      </c>
      <c r="M681" s="75" t="s">
        <v>1860</v>
      </c>
      <c r="N681" s="124"/>
      <c r="O681" s="84"/>
      <c r="P681" s="84"/>
      <c r="Q681" s="84"/>
      <c r="R681" s="22" t="str">
        <f t="shared" si="19"/>
        <v>36002a</v>
      </c>
    </row>
    <row r="682" spans="1:18" s="14" customFormat="1" ht="30" x14ac:dyDescent="0.25">
      <c r="A682" s="71" t="s">
        <v>1166</v>
      </c>
      <c r="B682" s="16" t="s">
        <v>373</v>
      </c>
      <c r="C682" s="16" t="s">
        <v>63</v>
      </c>
      <c r="D682" s="17" t="s">
        <v>1168</v>
      </c>
      <c r="E682" s="16" t="s">
        <v>1172</v>
      </c>
      <c r="F682" s="16" t="s">
        <v>6</v>
      </c>
      <c r="G682" s="71" t="s">
        <v>22</v>
      </c>
      <c r="H682" s="19"/>
      <c r="I682" s="19">
        <v>34.99</v>
      </c>
      <c r="J682" s="10">
        <v>50</v>
      </c>
      <c r="K682" s="75" t="s">
        <v>384</v>
      </c>
      <c r="L682" s="153">
        <v>8</v>
      </c>
      <c r="M682" s="75" t="s">
        <v>420</v>
      </c>
      <c r="N682" s="124"/>
      <c r="O682" s="84"/>
      <c r="P682" s="84"/>
      <c r="Q682" s="84"/>
      <c r="R682" s="22" t="str">
        <f t="shared" ref="R682" si="20">A682</f>
        <v>36002b</v>
      </c>
    </row>
    <row r="683" spans="1:18" s="14" customFormat="1" ht="30" x14ac:dyDescent="0.25">
      <c r="A683" s="71" t="s">
        <v>1167</v>
      </c>
      <c r="B683" s="16" t="s">
        <v>373</v>
      </c>
      <c r="C683" s="16" t="s">
        <v>63</v>
      </c>
      <c r="D683" s="17" t="s">
        <v>1169</v>
      </c>
      <c r="E683" s="16" t="s">
        <v>1172</v>
      </c>
      <c r="F683" s="16" t="s">
        <v>6</v>
      </c>
      <c r="G683" s="71" t="s">
        <v>22</v>
      </c>
      <c r="H683" s="19"/>
      <c r="I683" s="19">
        <v>34.99</v>
      </c>
      <c r="J683" s="10">
        <v>50</v>
      </c>
      <c r="K683" s="75" t="s">
        <v>384</v>
      </c>
      <c r="L683" s="153">
        <v>8</v>
      </c>
      <c r="M683" s="75" t="s">
        <v>420</v>
      </c>
      <c r="N683" s="124"/>
      <c r="O683" s="84"/>
      <c r="P683" s="84"/>
      <c r="Q683" s="84"/>
      <c r="R683" s="22" t="str">
        <f t="shared" si="19"/>
        <v>36002c</v>
      </c>
    </row>
    <row r="684" spans="1:18" s="14" customFormat="1" x14ac:dyDescent="0.25">
      <c r="A684" s="71">
        <v>36003</v>
      </c>
      <c r="B684" s="16" t="s">
        <v>373</v>
      </c>
      <c r="C684" s="16" t="s">
        <v>91</v>
      </c>
      <c r="D684" s="55" t="s">
        <v>948</v>
      </c>
      <c r="E684" s="16" t="s">
        <v>19</v>
      </c>
      <c r="F684" s="16" t="s">
        <v>23</v>
      </c>
      <c r="G684" s="71">
        <v>3</v>
      </c>
      <c r="H684" s="19"/>
      <c r="I684" s="19">
        <v>24.99</v>
      </c>
      <c r="J684" s="10">
        <v>30</v>
      </c>
      <c r="K684" s="75" t="s">
        <v>76</v>
      </c>
      <c r="L684" s="153">
        <v>3</v>
      </c>
      <c r="M684" s="75" t="s">
        <v>1880</v>
      </c>
      <c r="N684" s="124"/>
      <c r="O684" s="84"/>
      <c r="P684" s="84"/>
      <c r="Q684" s="84"/>
      <c r="R684" s="22">
        <f t="shared" si="19"/>
        <v>36003</v>
      </c>
    </row>
    <row r="685" spans="1:18" s="14" customFormat="1" x14ac:dyDescent="0.25">
      <c r="A685" s="71">
        <v>36004</v>
      </c>
      <c r="B685" s="16" t="s">
        <v>373</v>
      </c>
      <c r="C685" s="16" t="s">
        <v>57</v>
      </c>
      <c r="D685" s="16" t="s">
        <v>1450</v>
      </c>
      <c r="E685" s="16" t="s">
        <v>8</v>
      </c>
      <c r="F685" s="16" t="s">
        <v>23</v>
      </c>
      <c r="G685" s="71">
        <v>1</v>
      </c>
      <c r="H685" s="19"/>
      <c r="I685" s="19">
        <v>27.99</v>
      </c>
      <c r="J685" s="10">
        <v>40</v>
      </c>
      <c r="K685" s="75" t="s">
        <v>76</v>
      </c>
      <c r="L685" s="153">
        <v>6</v>
      </c>
      <c r="M685" s="75" t="s">
        <v>2004</v>
      </c>
      <c r="N685" s="124"/>
      <c r="O685" s="84"/>
      <c r="P685" s="84"/>
      <c r="Q685" s="84"/>
      <c r="R685" s="22">
        <f t="shared" si="19"/>
        <v>36004</v>
      </c>
    </row>
    <row r="686" spans="1:18" s="14" customFormat="1" x14ac:dyDescent="0.25">
      <c r="A686" s="71">
        <v>36005</v>
      </c>
      <c r="B686" s="16" t="s">
        <v>373</v>
      </c>
      <c r="C686" s="16" t="s">
        <v>63</v>
      </c>
      <c r="D686" s="55" t="s">
        <v>1459</v>
      </c>
      <c r="E686" s="16" t="s">
        <v>1170</v>
      </c>
      <c r="F686" s="16" t="s">
        <v>6</v>
      </c>
      <c r="G686" s="71">
        <v>1</v>
      </c>
      <c r="H686" s="19"/>
      <c r="I686" s="19">
        <v>18.989999999999998</v>
      </c>
      <c r="J686" s="10">
        <v>40</v>
      </c>
      <c r="K686" s="75" t="s">
        <v>384</v>
      </c>
      <c r="L686" s="153">
        <v>3</v>
      </c>
      <c r="M686" s="75" t="s">
        <v>2004</v>
      </c>
      <c r="N686" s="124"/>
      <c r="O686" s="84"/>
      <c r="P686" s="84"/>
      <c r="Q686" s="84"/>
      <c r="R686" s="22">
        <f t="shared" si="19"/>
        <v>36005</v>
      </c>
    </row>
    <row r="687" spans="1:18" s="14" customFormat="1" x14ac:dyDescent="0.25">
      <c r="A687" s="71">
        <v>36006</v>
      </c>
      <c r="B687" s="16" t="s">
        <v>373</v>
      </c>
      <c r="C687" s="16" t="s">
        <v>91</v>
      </c>
      <c r="D687" s="55" t="s">
        <v>1455</v>
      </c>
      <c r="E687" s="16" t="s">
        <v>19</v>
      </c>
      <c r="F687" s="16" t="s">
        <v>6</v>
      </c>
      <c r="G687" s="71">
        <v>10</v>
      </c>
      <c r="H687" s="19"/>
      <c r="I687" s="19">
        <v>49.99</v>
      </c>
      <c r="J687" s="10">
        <v>30</v>
      </c>
      <c r="K687" s="75" t="s">
        <v>384</v>
      </c>
      <c r="L687" s="153">
        <v>6</v>
      </c>
      <c r="M687" s="75" t="s">
        <v>2003</v>
      </c>
      <c r="N687" s="124"/>
      <c r="O687" s="84"/>
      <c r="P687" s="84"/>
      <c r="Q687" s="84"/>
      <c r="R687" s="22">
        <f t="shared" si="19"/>
        <v>36006</v>
      </c>
    </row>
    <row r="688" spans="1:18" s="14" customFormat="1" x14ac:dyDescent="0.25">
      <c r="A688" s="71">
        <v>36007</v>
      </c>
      <c r="B688" s="16" t="s">
        <v>373</v>
      </c>
      <c r="C688" s="16" t="s">
        <v>91</v>
      </c>
      <c r="D688" s="55" t="s">
        <v>1454</v>
      </c>
      <c r="E688" s="16" t="s">
        <v>19</v>
      </c>
      <c r="F688" s="16" t="s">
        <v>23</v>
      </c>
      <c r="G688" s="71">
        <v>3</v>
      </c>
      <c r="H688" s="19"/>
      <c r="I688" s="19">
        <v>16.989999999999998</v>
      </c>
      <c r="J688" s="10">
        <v>30</v>
      </c>
      <c r="K688" s="75" t="s">
        <v>76</v>
      </c>
      <c r="L688" s="153">
        <v>2</v>
      </c>
      <c r="M688" s="75" t="s">
        <v>1725</v>
      </c>
      <c r="N688" s="124"/>
      <c r="O688" s="84"/>
      <c r="P688" s="84"/>
      <c r="Q688" s="84"/>
      <c r="R688" s="22">
        <f t="shared" si="19"/>
        <v>36007</v>
      </c>
    </row>
    <row r="689" spans="1:18" s="14" customFormat="1" x14ac:dyDescent="0.25">
      <c r="A689" s="71">
        <v>36008</v>
      </c>
      <c r="B689" s="16" t="s">
        <v>373</v>
      </c>
      <c r="C689" s="16" t="s">
        <v>74</v>
      </c>
      <c r="D689" s="55" t="s">
        <v>1456</v>
      </c>
      <c r="E689" s="16" t="s">
        <v>10</v>
      </c>
      <c r="F689" s="16" t="s">
        <v>23</v>
      </c>
      <c r="G689" s="71">
        <v>3</v>
      </c>
      <c r="H689" s="19"/>
      <c r="I689" s="19">
        <v>10.99</v>
      </c>
      <c r="J689" s="10">
        <v>30</v>
      </c>
      <c r="K689" s="75" t="s">
        <v>76</v>
      </c>
      <c r="L689" s="153">
        <v>1</v>
      </c>
      <c r="M689" s="75" t="s">
        <v>2005</v>
      </c>
      <c r="N689" s="124"/>
      <c r="O689" s="84"/>
      <c r="P689" s="84"/>
      <c r="Q689" s="84"/>
      <c r="R689" s="22">
        <f t="shared" si="19"/>
        <v>36008</v>
      </c>
    </row>
    <row r="690" spans="1:18" s="3" customFormat="1" x14ac:dyDescent="0.25">
      <c r="A690" s="71">
        <v>36009</v>
      </c>
      <c r="B690" s="16" t="s">
        <v>373</v>
      </c>
      <c r="C690" s="4" t="s">
        <v>74</v>
      </c>
      <c r="D690" s="55" t="s">
        <v>1457</v>
      </c>
      <c r="E690" s="4" t="s">
        <v>10</v>
      </c>
      <c r="F690" s="4" t="s">
        <v>23</v>
      </c>
      <c r="G690" s="71">
        <v>1</v>
      </c>
      <c r="H690" s="7"/>
      <c r="I690" s="19">
        <v>34.99</v>
      </c>
      <c r="J690" s="10">
        <v>50</v>
      </c>
      <c r="K690" s="75" t="s">
        <v>76</v>
      </c>
      <c r="L690" s="153">
        <v>3</v>
      </c>
      <c r="M690" s="75" t="s">
        <v>1869</v>
      </c>
      <c r="N690" s="124"/>
      <c r="O690" s="84"/>
      <c r="P690" s="84"/>
      <c r="Q690" s="84"/>
      <c r="R690" s="22">
        <f t="shared" si="19"/>
        <v>36009</v>
      </c>
    </row>
    <row r="691" spans="1:18" s="14" customFormat="1" x14ac:dyDescent="0.25">
      <c r="A691" s="71">
        <v>36010</v>
      </c>
      <c r="B691" s="16" t="s">
        <v>373</v>
      </c>
      <c r="C691" s="16" t="s">
        <v>57</v>
      </c>
      <c r="D691" s="59" t="s">
        <v>1353</v>
      </c>
      <c r="E691" s="16" t="s">
        <v>1175</v>
      </c>
      <c r="F691" s="16" t="s">
        <v>23</v>
      </c>
      <c r="G691" s="71">
        <v>3</v>
      </c>
      <c r="H691" s="19"/>
      <c r="I691" s="19">
        <v>34.99</v>
      </c>
      <c r="J691" s="10">
        <v>40</v>
      </c>
      <c r="K691" s="75" t="s">
        <v>76</v>
      </c>
      <c r="L691" s="153">
        <v>4</v>
      </c>
      <c r="M691" s="75" t="s">
        <v>1510</v>
      </c>
      <c r="N691" s="124"/>
      <c r="O691" s="84"/>
      <c r="P691" s="84"/>
      <c r="Q691" s="84"/>
      <c r="R691" s="22">
        <f t="shared" si="19"/>
        <v>36010</v>
      </c>
    </row>
    <row r="692" spans="1:18" s="14" customFormat="1" x14ac:dyDescent="0.25">
      <c r="A692" s="71">
        <v>36011</v>
      </c>
      <c r="B692" s="16" t="s">
        <v>373</v>
      </c>
      <c r="C692" s="16" t="s">
        <v>91</v>
      </c>
      <c r="D692" s="55" t="s">
        <v>1352</v>
      </c>
      <c r="E692" s="16" t="s">
        <v>19</v>
      </c>
      <c r="F692" s="16" t="s">
        <v>6</v>
      </c>
      <c r="G692" s="71">
        <v>5</v>
      </c>
      <c r="H692" s="19"/>
      <c r="I692" s="19">
        <v>44.99</v>
      </c>
      <c r="J692" s="10">
        <v>40</v>
      </c>
      <c r="K692" s="75" t="s">
        <v>384</v>
      </c>
      <c r="L692" s="153">
        <v>9</v>
      </c>
      <c r="M692" s="75" t="s">
        <v>1584</v>
      </c>
      <c r="N692" s="124"/>
      <c r="O692" s="84"/>
      <c r="P692" s="84"/>
      <c r="Q692" s="84"/>
      <c r="R692" s="22">
        <f t="shared" si="19"/>
        <v>36011</v>
      </c>
    </row>
    <row r="693" spans="1:18" s="14" customFormat="1" x14ac:dyDescent="0.25">
      <c r="A693" s="71">
        <v>36012</v>
      </c>
      <c r="B693" s="16" t="s">
        <v>373</v>
      </c>
      <c r="C693" s="16" t="s">
        <v>74</v>
      </c>
      <c r="D693" s="55" t="s">
        <v>1174</v>
      </c>
      <c r="E693" s="16" t="s">
        <v>10</v>
      </c>
      <c r="F693" s="16" t="s">
        <v>23</v>
      </c>
      <c r="G693" s="71">
        <v>1</v>
      </c>
      <c r="H693" s="19"/>
      <c r="I693" s="19">
        <v>13.99</v>
      </c>
      <c r="J693" s="10">
        <v>40</v>
      </c>
      <c r="K693" s="75" t="s">
        <v>76</v>
      </c>
      <c r="L693" s="153">
        <v>2</v>
      </c>
      <c r="M693" s="75" t="s">
        <v>2005</v>
      </c>
      <c r="N693" s="124"/>
      <c r="O693" s="84"/>
      <c r="P693" s="84"/>
      <c r="Q693" s="84"/>
      <c r="R693" s="22">
        <f t="shared" si="19"/>
        <v>36012</v>
      </c>
    </row>
    <row r="694" spans="1:18" s="3" customFormat="1" x14ac:dyDescent="0.25">
      <c r="A694" s="71">
        <v>36013</v>
      </c>
      <c r="B694" s="16" t="s">
        <v>373</v>
      </c>
      <c r="C694" s="16" t="s">
        <v>63</v>
      </c>
      <c r="D694" s="55" t="s">
        <v>1458</v>
      </c>
      <c r="E694" s="4" t="s">
        <v>1170</v>
      </c>
      <c r="F694" s="4" t="s">
        <v>392</v>
      </c>
      <c r="G694" s="71">
        <v>1</v>
      </c>
      <c r="H694" s="7"/>
      <c r="I694" s="19">
        <v>16.989999999999998</v>
      </c>
      <c r="J694" s="10">
        <v>40</v>
      </c>
      <c r="K694" s="75" t="s">
        <v>76</v>
      </c>
      <c r="L694" s="153">
        <v>3</v>
      </c>
      <c r="M694" s="75" t="s">
        <v>1783</v>
      </c>
      <c r="N694" s="124"/>
      <c r="O694" s="84"/>
      <c r="P694" s="84"/>
      <c r="Q694" s="84"/>
      <c r="R694" s="22">
        <f t="shared" si="19"/>
        <v>36013</v>
      </c>
    </row>
    <row r="695" spans="1:18" s="14" customFormat="1" ht="30" x14ac:dyDescent="0.25">
      <c r="A695" s="71" t="s">
        <v>1176</v>
      </c>
      <c r="B695" s="16" t="s">
        <v>373</v>
      </c>
      <c r="C695" s="16" t="s">
        <v>63</v>
      </c>
      <c r="D695" s="17" t="s">
        <v>1179</v>
      </c>
      <c r="E695" s="16" t="s">
        <v>1172</v>
      </c>
      <c r="F695" s="16" t="s">
        <v>6</v>
      </c>
      <c r="G695" s="71" t="s">
        <v>22</v>
      </c>
      <c r="H695" s="19"/>
      <c r="I695" s="19">
        <v>34.99</v>
      </c>
      <c r="J695" s="10">
        <v>50</v>
      </c>
      <c r="K695" s="75" t="s">
        <v>384</v>
      </c>
      <c r="L695" s="153">
        <v>8</v>
      </c>
      <c r="M695" s="75" t="s">
        <v>1989</v>
      </c>
      <c r="N695" s="124"/>
      <c r="O695" s="84"/>
      <c r="P695" s="84"/>
      <c r="Q695" s="84"/>
      <c r="R695" s="22" t="str">
        <f t="shared" si="19"/>
        <v>36014a</v>
      </c>
    </row>
    <row r="696" spans="1:18" s="14" customFormat="1" ht="30" x14ac:dyDescent="0.25">
      <c r="A696" s="71" t="s">
        <v>1177</v>
      </c>
      <c r="B696" s="16" t="s">
        <v>373</v>
      </c>
      <c r="C696" s="16" t="s">
        <v>63</v>
      </c>
      <c r="D696" s="17" t="s">
        <v>1180</v>
      </c>
      <c r="E696" s="16" t="s">
        <v>1172</v>
      </c>
      <c r="F696" s="16" t="s">
        <v>6</v>
      </c>
      <c r="G696" s="71" t="s">
        <v>22</v>
      </c>
      <c r="H696" s="19"/>
      <c r="I696" s="19">
        <v>34.99</v>
      </c>
      <c r="J696" s="10">
        <v>50</v>
      </c>
      <c r="K696" s="75" t="s">
        <v>384</v>
      </c>
      <c r="L696" s="153">
        <v>7</v>
      </c>
      <c r="M696" s="75" t="s">
        <v>1989</v>
      </c>
      <c r="N696" s="124"/>
      <c r="O696" s="84"/>
      <c r="P696" s="84"/>
      <c r="Q696" s="84"/>
      <c r="R696" s="22" t="str">
        <f t="shared" ref="R696" si="21">A696</f>
        <v>36014b</v>
      </c>
    </row>
    <row r="697" spans="1:18" s="14" customFormat="1" ht="30" x14ac:dyDescent="0.25">
      <c r="A697" s="71" t="s">
        <v>1178</v>
      </c>
      <c r="B697" s="16" t="s">
        <v>373</v>
      </c>
      <c r="C697" s="16" t="s">
        <v>63</v>
      </c>
      <c r="D697" s="17" t="s">
        <v>1181</v>
      </c>
      <c r="E697" s="16" t="s">
        <v>1172</v>
      </c>
      <c r="F697" s="16" t="s">
        <v>6</v>
      </c>
      <c r="G697" s="71" t="s">
        <v>22</v>
      </c>
      <c r="H697" s="19"/>
      <c r="I697" s="19">
        <v>34.99</v>
      </c>
      <c r="J697" s="10">
        <v>50</v>
      </c>
      <c r="K697" s="75" t="s">
        <v>384</v>
      </c>
      <c r="L697" s="153">
        <v>6</v>
      </c>
      <c r="M697" s="75" t="s">
        <v>1989</v>
      </c>
      <c r="N697" s="124"/>
      <c r="O697" s="84"/>
      <c r="P697" s="84"/>
      <c r="Q697" s="84"/>
      <c r="R697" s="22" t="str">
        <f t="shared" si="19"/>
        <v>36014c</v>
      </c>
    </row>
    <row r="698" spans="1:18" s="14" customFormat="1" x14ac:dyDescent="0.25">
      <c r="A698" s="71">
        <v>36015</v>
      </c>
      <c r="B698" s="16" t="s">
        <v>373</v>
      </c>
      <c r="C698" s="16" t="s">
        <v>74</v>
      </c>
      <c r="D698" s="55" t="s">
        <v>1351</v>
      </c>
      <c r="E698" s="16" t="s">
        <v>10</v>
      </c>
      <c r="F698" s="16" t="s">
        <v>23</v>
      </c>
      <c r="G698" s="71">
        <v>3</v>
      </c>
      <c r="H698" s="19"/>
      <c r="I698" s="19">
        <v>11.99</v>
      </c>
      <c r="J698" s="10">
        <v>30</v>
      </c>
      <c r="K698" s="75" t="s">
        <v>76</v>
      </c>
      <c r="L698" s="153">
        <v>2</v>
      </c>
      <c r="M698" s="75" t="s">
        <v>2004</v>
      </c>
      <c r="N698" s="124"/>
      <c r="O698" s="84"/>
      <c r="P698" s="84"/>
      <c r="Q698" s="84"/>
      <c r="R698" s="22">
        <f t="shared" si="19"/>
        <v>36015</v>
      </c>
    </row>
    <row r="699" spans="1:18" s="3" customFormat="1" x14ac:dyDescent="0.25">
      <c r="A699" s="71">
        <v>36016</v>
      </c>
      <c r="B699" s="16" t="s">
        <v>373</v>
      </c>
      <c r="C699" s="4" t="s">
        <v>91</v>
      </c>
      <c r="D699" s="59" t="s">
        <v>1350</v>
      </c>
      <c r="E699" s="4" t="s">
        <v>19</v>
      </c>
      <c r="F699" s="16" t="s">
        <v>6</v>
      </c>
      <c r="G699" s="71">
        <v>10</v>
      </c>
      <c r="H699" s="7"/>
      <c r="I699" s="19">
        <v>49.99</v>
      </c>
      <c r="J699" s="10">
        <v>30</v>
      </c>
      <c r="K699" s="75" t="s">
        <v>384</v>
      </c>
      <c r="L699" s="153">
        <v>6</v>
      </c>
      <c r="M699" s="75" t="s">
        <v>1637</v>
      </c>
      <c r="N699" s="124"/>
      <c r="O699" s="84"/>
      <c r="P699" s="84"/>
      <c r="Q699" s="84"/>
      <c r="R699" s="22">
        <f t="shared" si="19"/>
        <v>36016</v>
      </c>
    </row>
    <row r="700" spans="1:18" s="14" customFormat="1" x14ac:dyDescent="0.25">
      <c r="A700" s="71">
        <v>36017</v>
      </c>
      <c r="B700" s="16" t="s">
        <v>373</v>
      </c>
      <c r="C700" s="16" t="s">
        <v>74</v>
      </c>
      <c r="D700" s="55" t="s">
        <v>1182</v>
      </c>
      <c r="E700" s="16" t="s">
        <v>10</v>
      </c>
      <c r="F700" s="16" t="s">
        <v>23</v>
      </c>
      <c r="G700" s="71">
        <v>1</v>
      </c>
      <c r="H700" s="19"/>
      <c r="I700" s="19">
        <v>12.99</v>
      </c>
      <c r="J700" s="10">
        <v>30</v>
      </c>
      <c r="K700" s="75" t="s">
        <v>76</v>
      </c>
      <c r="L700" s="153">
        <v>1</v>
      </c>
      <c r="M700" s="75" t="s">
        <v>2003</v>
      </c>
      <c r="N700" s="124"/>
      <c r="O700" s="84"/>
      <c r="P700" s="84"/>
      <c r="Q700" s="84"/>
      <c r="R700" s="22">
        <f t="shared" si="19"/>
        <v>36017</v>
      </c>
    </row>
    <row r="701" spans="1:18" s="14" customFormat="1" x14ac:dyDescent="0.25">
      <c r="A701" s="71">
        <v>36018</v>
      </c>
      <c r="B701" s="16" t="s">
        <v>373</v>
      </c>
      <c r="C701" s="16" t="s">
        <v>92</v>
      </c>
      <c r="D701" s="55" t="s">
        <v>1183</v>
      </c>
      <c r="E701" s="16" t="s">
        <v>324</v>
      </c>
      <c r="F701" s="16" t="s">
        <v>392</v>
      </c>
      <c r="G701" s="71">
        <v>1</v>
      </c>
      <c r="H701" s="19"/>
      <c r="I701" s="19">
        <v>144.99</v>
      </c>
      <c r="J701" s="10">
        <v>120</v>
      </c>
      <c r="K701" s="75" t="s">
        <v>384</v>
      </c>
      <c r="L701" s="153">
        <v>19</v>
      </c>
      <c r="M701" s="75" t="s">
        <v>2004</v>
      </c>
      <c r="N701" s="124"/>
      <c r="O701" s="84"/>
      <c r="P701" s="84"/>
      <c r="Q701" s="84"/>
      <c r="R701" s="22">
        <f t="shared" si="19"/>
        <v>36018</v>
      </c>
    </row>
    <row r="702" spans="1:18" s="14" customFormat="1" x14ac:dyDescent="0.25">
      <c r="A702" s="71">
        <v>36019</v>
      </c>
      <c r="B702" s="16" t="s">
        <v>373</v>
      </c>
      <c r="C702" s="16" t="s">
        <v>57</v>
      </c>
      <c r="D702" s="16" t="s">
        <v>1451</v>
      </c>
      <c r="E702" s="16" t="s">
        <v>8</v>
      </c>
      <c r="F702" s="16" t="s">
        <v>23</v>
      </c>
      <c r="G702" s="71">
        <v>1</v>
      </c>
      <c r="H702" s="19"/>
      <c r="I702" s="19">
        <v>24.99</v>
      </c>
      <c r="J702" s="10">
        <v>50</v>
      </c>
      <c r="K702" s="75" t="s">
        <v>76</v>
      </c>
      <c r="L702" s="153">
        <v>5</v>
      </c>
      <c r="M702" s="75" t="s">
        <v>1783</v>
      </c>
      <c r="N702" s="124"/>
      <c r="O702" s="84"/>
      <c r="P702" s="84"/>
      <c r="Q702" s="84"/>
      <c r="R702" s="22">
        <f t="shared" si="19"/>
        <v>36019</v>
      </c>
    </row>
    <row r="703" spans="1:18" s="14" customFormat="1" x14ac:dyDescent="0.25">
      <c r="A703" s="71">
        <v>36020</v>
      </c>
      <c r="B703" s="16" t="s">
        <v>373</v>
      </c>
      <c r="C703" s="16" t="s">
        <v>91</v>
      </c>
      <c r="D703" s="55" t="s">
        <v>1349</v>
      </c>
      <c r="E703" s="16" t="s">
        <v>19</v>
      </c>
      <c r="F703" s="16" t="s">
        <v>6</v>
      </c>
      <c r="G703" s="71">
        <v>5</v>
      </c>
      <c r="H703" s="19"/>
      <c r="I703" s="19">
        <v>44.99</v>
      </c>
      <c r="J703" s="10">
        <v>40</v>
      </c>
      <c r="K703" s="75" t="s">
        <v>384</v>
      </c>
      <c r="L703" s="153">
        <v>9</v>
      </c>
      <c r="M703" s="75" t="s">
        <v>1725</v>
      </c>
      <c r="N703" s="124"/>
      <c r="O703" s="84"/>
      <c r="P703" s="84"/>
      <c r="Q703" s="84"/>
      <c r="R703" s="22">
        <f t="shared" si="19"/>
        <v>36020</v>
      </c>
    </row>
    <row r="704" spans="1:18" s="14" customFormat="1" x14ac:dyDescent="0.25">
      <c r="A704" s="71">
        <v>36021</v>
      </c>
      <c r="B704" s="16" t="s">
        <v>373</v>
      </c>
      <c r="C704" s="16" t="s">
        <v>63</v>
      </c>
      <c r="D704" s="55" t="s">
        <v>1348</v>
      </c>
      <c r="E704" s="16" t="s">
        <v>1170</v>
      </c>
      <c r="F704" s="16" t="s">
        <v>6</v>
      </c>
      <c r="G704" s="71">
        <v>1</v>
      </c>
      <c r="H704" s="19"/>
      <c r="I704" s="19">
        <v>18.989999999999998</v>
      </c>
      <c r="J704" s="10">
        <v>40</v>
      </c>
      <c r="K704" s="75" t="s">
        <v>384</v>
      </c>
      <c r="L704" s="153">
        <v>4</v>
      </c>
      <c r="M704" s="75" t="s">
        <v>1678</v>
      </c>
      <c r="N704" s="124"/>
      <c r="O704" s="84"/>
      <c r="P704" s="84"/>
      <c r="Q704" s="84"/>
      <c r="R704" s="22">
        <f t="shared" si="19"/>
        <v>36021</v>
      </c>
    </row>
    <row r="705" spans="1:18" s="14" customFormat="1" x14ac:dyDescent="0.25">
      <c r="A705" s="71">
        <v>36022</v>
      </c>
      <c r="B705" s="16" t="s">
        <v>373</v>
      </c>
      <c r="C705" s="16" t="s">
        <v>91</v>
      </c>
      <c r="D705" s="55" t="s">
        <v>1347</v>
      </c>
      <c r="E705" s="16" t="s">
        <v>19</v>
      </c>
      <c r="F705" s="16" t="s">
        <v>6</v>
      </c>
      <c r="G705" s="71">
        <v>5</v>
      </c>
      <c r="H705" s="19"/>
      <c r="I705" s="19">
        <v>44.99</v>
      </c>
      <c r="J705" s="10">
        <v>40</v>
      </c>
      <c r="K705" s="75" t="s">
        <v>384</v>
      </c>
      <c r="L705" s="153">
        <v>9</v>
      </c>
      <c r="M705" s="75" t="s">
        <v>1993</v>
      </c>
      <c r="N705" s="124"/>
      <c r="O705" s="84"/>
      <c r="P705" s="84"/>
      <c r="Q705" s="84"/>
      <c r="R705" s="22">
        <f t="shared" si="19"/>
        <v>36022</v>
      </c>
    </row>
    <row r="706" spans="1:18" s="14" customFormat="1" x14ac:dyDescent="0.25">
      <c r="A706" s="71">
        <v>36023</v>
      </c>
      <c r="B706" s="16" t="s">
        <v>373</v>
      </c>
      <c r="C706" s="16" t="s">
        <v>74</v>
      </c>
      <c r="D706" s="55" t="s">
        <v>1346</v>
      </c>
      <c r="E706" s="16" t="s">
        <v>10</v>
      </c>
      <c r="F706" s="16" t="s">
        <v>23</v>
      </c>
      <c r="G706" s="71">
        <v>3</v>
      </c>
      <c r="H706" s="19"/>
      <c r="I706" s="19">
        <v>10.99</v>
      </c>
      <c r="J706" s="10">
        <v>30</v>
      </c>
      <c r="K706" s="75" t="s">
        <v>76</v>
      </c>
      <c r="L706" s="153">
        <v>2</v>
      </c>
      <c r="M706" s="75" t="s">
        <v>2003</v>
      </c>
      <c r="N706" s="124"/>
      <c r="O706" s="84"/>
      <c r="P706" s="84"/>
      <c r="Q706" s="84"/>
      <c r="R706" s="22">
        <f t="shared" si="19"/>
        <v>36023</v>
      </c>
    </row>
    <row r="707" spans="1:18" s="14" customFormat="1" x14ac:dyDescent="0.25">
      <c r="A707" s="71">
        <v>36024</v>
      </c>
      <c r="B707" s="16" t="s">
        <v>373</v>
      </c>
      <c r="C707" s="16" t="s">
        <v>63</v>
      </c>
      <c r="D707" s="55" t="s">
        <v>1344</v>
      </c>
      <c r="E707" s="16" t="s">
        <v>1170</v>
      </c>
      <c r="F707" s="16" t="s">
        <v>6</v>
      </c>
      <c r="G707" s="71">
        <v>1</v>
      </c>
      <c r="H707" s="19"/>
      <c r="I707" s="19">
        <v>18.989999999999998</v>
      </c>
      <c r="J707" s="10">
        <v>40</v>
      </c>
      <c r="K707" s="75" t="s">
        <v>384</v>
      </c>
      <c r="L707" s="153">
        <v>3</v>
      </c>
      <c r="M707" s="75" t="s">
        <v>1683</v>
      </c>
      <c r="N707" s="124"/>
      <c r="O707" s="84"/>
      <c r="P707" s="84"/>
      <c r="Q707" s="84"/>
      <c r="R707" s="22">
        <f t="shared" si="19"/>
        <v>36024</v>
      </c>
    </row>
    <row r="708" spans="1:18" s="14" customFormat="1" x14ac:dyDescent="0.25">
      <c r="A708" s="71">
        <v>36025</v>
      </c>
      <c r="B708" s="16" t="s">
        <v>373</v>
      </c>
      <c r="C708" s="16" t="s">
        <v>91</v>
      </c>
      <c r="D708" s="59" t="s">
        <v>1345</v>
      </c>
      <c r="E708" s="16" t="s">
        <v>20</v>
      </c>
      <c r="F708" s="16" t="s">
        <v>23</v>
      </c>
      <c r="G708" s="71">
        <v>1</v>
      </c>
      <c r="H708" s="19"/>
      <c r="I708" s="19">
        <v>11.99</v>
      </c>
      <c r="J708" s="10">
        <v>30</v>
      </c>
      <c r="K708" s="75" t="s">
        <v>76</v>
      </c>
      <c r="L708" s="153">
        <v>2</v>
      </c>
      <c r="M708" s="75" t="s">
        <v>1512</v>
      </c>
      <c r="N708" s="124"/>
      <c r="O708" s="84"/>
      <c r="P708" s="84"/>
      <c r="Q708" s="84"/>
      <c r="R708" s="22">
        <f t="shared" si="19"/>
        <v>36025</v>
      </c>
    </row>
    <row r="709" spans="1:18" s="14" customFormat="1" x14ac:dyDescent="0.25">
      <c r="A709" s="16">
        <v>36026</v>
      </c>
      <c r="B709" s="16"/>
      <c r="C709" s="16"/>
      <c r="D709" s="16"/>
      <c r="E709" s="16"/>
      <c r="F709" s="16"/>
      <c r="G709" s="16"/>
      <c r="H709" s="19"/>
      <c r="I709" s="19"/>
      <c r="J709" s="10"/>
      <c r="K709" s="75"/>
      <c r="L709" s="153"/>
      <c r="M709" s="75"/>
      <c r="N709" s="124"/>
      <c r="O709" s="84"/>
      <c r="P709" s="84"/>
      <c r="Q709" s="84"/>
      <c r="R709" s="22">
        <f t="shared" si="19"/>
        <v>36026</v>
      </c>
    </row>
    <row r="710" spans="1:18" s="14" customFormat="1" x14ac:dyDescent="0.25">
      <c r="A710" s="71">
        <v>36027</v>
      </c>
      <c r="B710" s="16" t="s">
        <v>373</v>
      </c>
      <c r="C710" s="16" t="s">
        <v>74</v>
      </c>
      <c r="D710" s="55" t="s">
        <v>1342</v>
      </c>
      <c r="E710" s="16" t="s">
        <v>10</v>
      </c>
      <c r="F710" s="16" t="s">
        <v>23</v>
      </c>
      <c r="G710" s="71">
        <v>3</v>
      </c>
      <c r="H710" s="19"/>
      <c r="I710" s="19">
        <v>11.99</v>
      </c>
      <c r="J710" s="10">
        <v>30</v>
      </c>
      <c r="K710" s="75" t="s">
        <v>76</v>
      </c>
      <c r="L710" s="153">
        <v>2</v>
      </c>
      <c r="M710" s="75" t="s">
        <v>1962</v>
      </c>
      <c r="N710" s="124"/>
      <c r="O710" s="84"/>
      <c r="P710" s="84"/>
      <c r="Q710" s="84"/>
      <c r="R710" s="22">
        <f t="shared" si="19"/>
        <v>36027</v>
      </c>
    </row>
    <row r="711" spans="1:18" s="14" customFormat="1" ht="30" x14ac:dyDescent="0.25">
      <c r="A711" s="71">
        <v>36028</v>
      </c>
      <c r="B711" s="16" t="s">
        <v>373</v>
      </c>
      <c r="C711" s="17" t="s">
        <v>391</v>
      </c>
      <c r="D711" s="17" t="s">
        <v>1452</v>
      </c>
      <c r="E711" s="17" t="s">
        <v>1343</v>
      </c>
      <c r="F711" s="16" t="s">
        <v>6</v>
      </c>
      <c r="G711" s="71">
        <v>4</v>
      </c>
      <c r="H711" s="19"/>
      <c r="I711" s="19">
        <v>69.989999999999995</v>
      </c>
      <c r="J711" s="10">
        <v>120</v>
      </c>
      <c r="K711" s="75" t="s">
        <v>384</v>
      </c>
      <c r="L711" s="153">
        <v>9</v>
      </c>
      <c r="M711" s="75" t="s">
        <v>1560</v>
      </c>
      <c r="N711" s="124"/>
      <c r="O711" s="84"/>
      <c r="P711" s="84"/>
      <c r="Q711" s="84"/>
      <c r="R711" s="22">
        <f t="shared" si="19"/>
        <v>36028</v>
      </c>
    </row>
    <row r="712" spans="1:18" s="14" customFormat="1" ht="45" x14ac:dyDescent="0.25">
      <c r="A712" s="71">
        <v>36029</v>
      </c>
      <c r="B712" s="16" t="s">
        <v>373</v>
      </c>
      <c r="C712" s="17" t="s">
        <v>419</v>
      </c>
      <c r="D712" s="17" t="s">
        <v>1936</v>
      </c>
      <c r="E712" s="16" t="s">
        <v>8</v>
      </c>
      <c r="F712" s="16" t="s">
        <v>23</v>
      </c>
      <c r="G712" s="71">
        <v>1</v>
      </c>
      <c r="H712" s="19"/>
      <c r="I712" s="19">
        <v>19.989999999999998</v>
      </c>
      <c r="J712" s="10">
        <v>40</v>
      </c>
      <c r="K712" s="75" t="s">
        <v>420</v>
      </c>
      <c r="L712" s="153">
        <v>6</v>
      </c>
      <c r="M712" s="75" t="s">
        <v>420</v>
      </c>
      <c r="N712" s="124"/>
      <c r="O712" s="84"/>
      <c r="P712" s="84"/>
      <c r="Q712" s="84"/>
      <c r="R712" s="22">
        <f t="shared" si="19"/>
        <v>36029</v>
      </c>
    </row>
    <row r="713" spans="1:18" s="14" customFormat="1" x14ac:dyDescent="0.25">
      <c r="A713" s="16">
        <v>36030</v>
      </c>
      <c r="B713" s="16"/>
      <c r="C713" s="16"/>
      <c r="D713" s="17"/>
      <c r="E713" s="16"/>
      <c r="F713" s="16"/>
      <c r="G713" s="16"/>
      <c r="H713" s="19"/>
      <c r="I713" s="19"/>
      <c r="J713" s="10"/>
      <c r="K713" s="75"/>
      <c r="L713" s="153"/>
      <c r="M713" s="75"/>
      <c r="N713" s="124"/>
      <c r="O713" s="84"/>
      <c r="P713" s="84"/>
      <c r="Q713" s="84"/>
      <c r="R713" s="22">
        <f t="shared" si="19"/>
        <v>36030</v>
      </c>
    </row>
    <row r="714" spans="1:18" s="14" customFormat="1" x14ac:dyDescent="0.25">
      <c r="A714" s="16"/>
      <c r="B714" s="16"/>
      <c r="C714" s="16"/>
      <c r="D714" s="17"/>
      <c r="E714" s="16"/>
      <c r="F714" s="16"/>
      <c r="G714" s="16"/>
      <c r="H714" s="19"/>
      <c r="I714" s="19"/>
      <c r="J714" s="10"/>
      <c r="K714" s="75"/>
      <c r="L714" s="153"/>
      <c r="M714" s="75"/>
      <c r="N714" s="124"/>
      <c r="O714" s="84"/>
      <c r="P714" s="84"/>
      <c r="Q714" s="84"/>
      <c r="R714" s="22"/>
    </row>
    <row r="715" spans="1:18" s="14" customFormat="1" ht="165" x14ac:dyDescent="0.25">
      <c r="A715" s="71">
        <v>36990</v>
      </c>
      <c r="B715" s="16" t="s">
        <v>373</v>
      </c>
      <c r="C715" s="16" t="s">
        <v>88</v>
      </c>
      <c r="D715" s="59" t="s">
        <v>1354</v>
      </c>
      <c r="E715" s="71" t="s">
        <v>932</v>
      </c>
      <c r="F715" s="17" t="s">
        <v>1288</v>
      </c>
      <c r="G715" s="71">
        <v>28</v>
      </c>
      <c r="H715" s="19"/>
      <c r="I715" s="19">
        <v>144.99</v>
      </c>
      <c r="J715" s="10" t="s">
        <v>973</v>
      </c>
      <c r="K715" s="73" t="s">
        <v>1448</v>
      </c>
      <c r="L715" s="153">
        <v>35</v>
      </c>
      <c r="M715" s="75" t="s">
        <v>941</v>
      </c>
      <c r="N715" s="124"/>
      <c r="O715" s="84"/>
      <c r="P715" s="84"/>
      <c r="Q715" s="84"/>
      <c r="R715" s="22">
        <f t="shared" si="19"/>
        <v>36990</v>
      </c>
    </row>
    <row r="716" spans="1:18" s="14" customFormat="1" x14ac:dyDescent="0.25">
      <c r="A716" s="16"/>
      <c r="B716" s="16"/>
      <c r="C716" s="16"/>
      <c r="D716" s="16"/>
      <c r="E716" s="16"/>
      <c r="F716" s="16"/>
      <c r="G716" s="16"/>
      <c r="H716" s="19"/>
      <c r="I716" s="19"/>
      <c r="J716" s="10"/>
      <c r="K716" s="75"/>
      <c r="L716" s="153"/>
      <c r="M716" s="75"/>
      <c r="N716" s="124"/>
      <c r="O716" s="84"/>
      <c r="P716" s="84"/>
      <c r="Q716" s="84"/>
      <c r="R716" s="16"/>
    </row>
    <row r="717" spans="1:18" s="14" customFormat="1" x14ac:dyDescent="0.25">
      <c r="A717" s="35"/>
      <c r="B717" s="35"/>
      <c r="C717" s="35"/>
      <c r="D717" s="35"/>
      <c r="E717" s="35"/>
      <c r="F717" s="35"/>
      <c r="G717" s="35"/>
      <c r="H717" s="36"/>
      <c r="I717" s="36"/>
      <c r="J717" s="37"/>
      <c r="K717" s="37"/>
      <c r="L717" s="165"/>
      <c r="M717" s="37"/>
      <c r="N717" s="37"/>
      <c r="O717" s="110"/>
      <c r="P717" s="110"/>
      <c r="Q717" s="110"/>
      <c r="R717" s="35"/>
    </row>
    <row r="718" spans="1:18" s="14" customFormat="1" x14ac:dyDescent="0.25">
      <c r="A718" s="71">
        <v>41001</v>
      </c>
      <c r="B718" s="16" t="s">
        <v>16</v>
      </c>
      <c r="C718" s="16" t="s">
        <v>74</v>
      </c>
      <c r="D718" s="16" t="s">
        <v>645</v>
      </c>
      <c r="E718" s="16" t="s">
        <v>28</v>
      </c>
      <c r="F718" s="51" t="s">
        <v>23</v>
      </c>
      <c r="G718" s="71">
        <v>1</v>
      </c>
      <c r="H718" s="19">
        <v>9.99</v>
      </c>
      <c r="I718" s="19">
        <v>9.99</v>
      </c>
      <c r="J718" s="10">
        <v>30</v>
      </c>
      <c r="K718" s="75" t="s">
        <v>76</v>
      </c>
      <c r="L718" s="153">
        <v>3</v>
      </c>
      <c r="M718" s="75" t="s">
        <v>420</v>
      </c>
      <c r="N718" s="124"/>
      <c r="O718" s="84">
        <v>7.99</v>
      </c>
      <c r="P718" s="84">
        <v>6</v>
      </c>
      <c r="Q718" s="84">
        <v>9.99</v>
      </c>
      <c r="R718" s="22">
        <f t="shared" ref="R718:R781" si="22">A718</f>
        <v>41001</v>
      </c>
    </row>
    <row r="719" spans="1:18" s="14" customFormat="1" ht="60" x14ac:dyDescent="0.25">
      <c r="A719" s="16">
        <v>41002</v>
      </c>
      <c r="B719" s="16" t="s">
        <v>16</v>
      </c>
      <c r="C719" s="51" t="s">
        <v>56</v>
      </c>
      <c r="D719" s="55" t="s">
        <v>456</v>
      </c>
      <c r="E719" s="16"/>
      <c r="F719" s="16"/>
      <c r="G719" s="71">
        <v>4</v>
      </c>
      <c r="H719" s="19"/>
      <c r="I719" s="19"/>
      <c r="J719" s="10"/>
      <c r="K719" s="73" t="s">
        <v>1397</v>
      </c>
      <c r="L719" s="153">
        <v>12</v>
      </c>
      <c r="M719" s="75"/>
      <c r="N719" s="124"/>
      <c r="O719" s="84">
        <v>44.99</v>
      </c>
      <c r="P719" s="84">
        <v>30</v>
      </c>
      <c r="Q719" s="84">
        <v>49.99</v>
      </c>
      <c r="R719" s="22">
        <f t="shared" si="22"/>
        <v>41002</v>
      </c>
    </row>
    <row r="720" spans="1:18" s="14" customFormat="1" ht="30" x14ac:dyDescent="0.25">
      <c r="A720" s="16">
        <v>41003</v>
      </c>
      <c r="B720" s="16" t="s">
        <v>16</v>
      </c>
      <c r="C720" s="16"/>
      <c r="D720" s="17" t="s">
        <v>646</v>
      </c>
      <c r="E720" s="16" t="s">
        <v>19</v>
      </c>
      <c r="F720" s="16"/>
      <c r="G720" s="71">
        <v>6</v>
      </c>
      <c r="H720" s="19">
        <v>47.99</v>
      </c>
      <c r="I720" s="19">
        <v>47.99</v>
      </c>
      <c r="J720" s="10"/>
      <c r="K720" s="75" t="s">
        <v>864</v>
      </c>
      <c r="L720" s="153">
        <v>6</v>
      </c>
      <c r="M720" s="75"/>
      <c r="N720" s="124"/>
      <c r="O720" s="84">
        <v>39.99</v>
      </c>
      <c r="P720" s="84">
        <v>26.5</v>
      </c>
      <c r="Q720" s="84">
        <v>42.99</v>
      </c>
      <c r="R720" s="22">
        <f t="shared" si="22"/>
        <v>41003</v>
      </c>
    </row>
    <row r="721" spans="1:18" s="14" customFormat="1" ht="30" x14ac:dyDescent="0.25">
      <c r="A721" s="71">
        <v>41004</v>
      </c>
      <c r="B721" s="16" t="s">
        <v>16</v>
      </c>
      <c r="C721" s="16" t="s">
        <v>94</v>
      </c>
      <c r="D721" s="17" t="s">
        <v>647</v>
      </c>
      <c r="E721" s="16" t="s">
        <v>42</v>
      </c>
      <c r="F721" s="16" t="s">
        <v>420</v>
      </c>
      <c r="G721" s="71">
        <v>2</v>
      </c>
      <c r="H721" s="19">
        <v>15.99</v>
      </c>
      <c r="I721" s="19">
        <v>15.99</v>
      </c>
      <c r="J721" s="10" t="s">
        <v>420</v>
      </c>
      <c r="K721" s="73" t="s">
        <v>865</v>
      </c>
      <c r="L721" s="152">
        <v>1.5</v>
      </c>
      <c r="M721" s="73" t="s">
        <v>420</v>
      </c>
      <c r="N721" s="125"/>
      <c r="O721" s="85">
        <v>13.99</v>
      </c>
      <c r="P721" s="85">
        <v>9</v>
      </c>
      <c r="Q721" s="85">
        <v>14.99</v>
      </c>
      <c r="R721" s="22">
        <f t="shared" si="22"/>
        <v>41004</v>
      </c>
    </row>
    <row r="722" spans="1:18" s="3" customFormat="1" x14ac:dyDescent="0.25">
      <c r="A722" s="71">
        <v>41005</v>
      </c>
      <c r="B722" s="16" t="s">
        <v>16</v>
      </c>
      <c r="C722" s="4" t="s">
        <v>91</v>
      </c>
      <c r="D722" s="4" t="s">
        <v>648</v>
      </c>
      <c r="E722" s="4" t="s">
        <v>29</v>
      </c>
      <c r="F722" s="51" t="s">
        <v>23</v>
      </c>
      <c r="G722" s="71">
        <v>2</v>
      </c>
      <c r="H722" s="7">
        <v>23.99</v>
      </c>
      <c r="I722" s="19">
        <v>22.99</v>
      </c>
      <c r="J722" s="10" t="s">
        <v>448</v>
      </c>
      <c r="K722" s="75" t="s">
        <v>76</v>
      </c>
      <c r="L722" s="153">
        <v>3</v>
      </c>
      <c r="M722" s="73" t="s">
        <v>420</v>
      </c>
      <c r="N722" s="124"/>
      <c r="O722" s="84">
        <v>18.989999999999998</v>
      </c>
      <c r="P722" s="84">
        <v>12</v>
      </c>
      <c r="Q722" s="84">
        <v>19.989999999999998</v>
      </c>
      <c r="R722" s="22">
        <f t="shared" si="22"/>
        <v>41005</v>
      </c>
    </row>
    <row r="723" spans="1:18" s="3" customFormat="1" x14ac:dyDescent="0.25">
      <c r="A723" s="71">
        <v>41006</v>
      </c>
      <c r="B723" s="4" t="s">
        <v>16</v>
      </c>
      <c r="C723" s="16" t="s">
        <v>74</v>
      </c>
      <c r="D723" s="4" t="s">
        <v>649</v>
      </c>
      <c r="E723" s="4" t="s">
        <v>28</v>
      </c>
      <c r="F723" s="51" t="s">
        <v>23</v>
      </c>
      <c r="G723" s="71">
        <v>1</v>
      </c>
      <c r="H723" s="7">
        <v>5.99</v>
      </c>
      <c r="I723" s="19">
        <v>5.99</v>
      </c>
      <c r="J723" s="10">
        <v>30</v>
      </c>
      <c r="K723" s="75" t="s">
        <v>76</v>
      </c>
      <c r="L723" s="153">
        <v>1</v>
      </c>
      <c r="M723" s="73" t="s">
        <v>420</v>
      </c>
      <c r="N723" s="124"/>
      <c r="O723" s="84">
        <v>4.99</v>
      </c>
      <c r="P723" s="84">
        <v>4</v>
      </c>
      <c r="Q723" s="84">
        <v>4.99</v>
      </c>
      <c r="R723" s="22">
        <f t="shared" si="22"/>
        <v>41006</v>
      </c>
    </row>
    <row r="724" spans="1:18" s="14" customFormat="1" x14ac:dyDescent="0.25">
      <c r="A724" s="71">
        <v>41007</v>
      </c>
      <c r="B724" s="16" t="s">
        <v>16</v>
      </c>
      <c r="C724" s="16" t="s">
        <v>63</v>
      </c>
      <c r="D724" s="55" t="s">
        <v>356</v>
      </c>
      <c r="E724" s="16" t="s">
        <v>15</v>
      </c>
      <c r="F724" s="51" t="s">
        <v>23</v>
      </c>
      <c r="G724" s="71">
        <v>1</v>
      </c>
      <c r="H724" s="19"/>
      <c r="I724" s="19">
        <v>29.99</v>
      </c>
      <c r="J724" s="10">
        <v>50</v>
      </c>
      <c r="K724" s="75" t="s">
        <v>76</v>
      </c>
      <c r="L724" s="153">
        <v>8</v>
      </c>
      <c r="M724" s="75" t="s">
        <v>420</v>
      </c>
      <c r="N724" s="124"/>
      <c r="O724" s="84"/>
      <c r="P724" s="84">
        <v>13.5</v>
      </c>
      <c r="Q724" s="84">
        <v>21.99</v>
      </c>
      <c r="R724" s="22">
        <f t="shared" si="22"/>
        <v>41007</v>
      </c>
    </row>
    <row r="725" spans="1:18" s="3" customFormat="1" x14ac:dyDescent="0.25">
      <c r="A725" s="71">
        <v>41008</v>
      </c>
      <c r="B725" s="4" t="s">
        <v>16</v>
      </c>
      <c r="C725" s="16" t="s">
        <v>63</v>
      </c>
      <c r="D725" s="55" t="s">
        <v>17</v>
      </c>
      <c r="E725" s="4" t="s">
        <v>18</v>
      </c>
      <c r="F725" s="16" t="s">
        <v>23</v>
      </c>
      <c r="G725" s="71">
        <v>1</v>
      </c>
      <c r="H725" s="7">
        <v>16.989999999999998</v>
      </c>
      <c r="I725" s="19">
        <v>16.989999999999998</v>
      </c>
      <c r="J725" s="10">
        <v>40</v>
      </c>
      <c r="K725" s="75" t="s">
        <v>76</v>
      </c>
      <c r="L725" s="153">
        <v>4</v>
      </c>
      <c r="M725" s="75" t="s">
        <v>420</v>
      </c>
      <c r="N725" s="124"/>
      <c r="O725" s="84">
        <v>12.99</v>
      </c>
      <c r="P725" s="84">
        <v>9</v>
      </c>
      <c r="Q725" s="84">
        <v>14.99</v>
      </c>
      <c r="R725" s="22">
        <f t="shared" si="22"/>
        <v>41008</v>
      </c>
    </row>
    <row r="726" spans="1:18" s="3" customFormat="1" x14ac:dyDescent="0.25">
      <c r="A726" s="71">
        <v>41009</v>
      </c>
      <c r="B726" s="4" t="s">
        <v>16</v>
      </c>
      <c r="C726" s="16" t="s">
        <v>63</v>
      </c>
      <c r="D726" s="55" t="s">
        <v>106</v>
      </c>
      <c r="E726" s="4" t="s">
        <v>18</v>
      </c>
      <c r="F726" s="16" t="s">
        <v>23</v>
      </c>
      <c r="G726" s="71">
        <v>1</v>
      </c>
      <c r="H726" s="7">
        <v>15.99</v>
      </c>
      <c r="I726" s="19">
        <v>15.99</v>
      </c>
      <c r="J726" s="10">
        <v>40</v>
      </c>
      <c r="K726" s="75" t="s">
        <v>76</v>
      </c>
      <c r="L726" s="153">
        <v>6</v>
      </c>
      <c r="M726" s="75" t="s">
        <v>420</v>
      </c>
      <c r="N726" s="125" t="s">
        <v>1110</v>
      </c>
      <c r="O726" s="84">
        <v>11.99</v>
      </c>
      <c r="P726" s="84">
        <v>8</v>
      </c>
      <c r="Q726" s="84">
        <v>13.99</v>
      </c>
      <c r="R726" s="22">
        <f t="shared" si="22"/>
        <v>41009</v>
      </c>
    </row>
    <row r="727" spans="1:18" s="14" customFormat="1" ht="30" x14ac:dyDescent="0.25">
      <c r="A727" s="16">
        <v>41010</v>
      </c>
      <c r="B727" s="16" t="s">
        <v>16</v>
      </c>
      <c r="C727" s="51" t="s">
        <v>56</v>
      </c>
      <c r="D727" s="59" t="s">
        <v>788</v>
      </c>
      <c r="E727" s="16" t="s">
        <v>19</v>
      </c>
      <c r="F727" s="51" t="s">
        <v>23</v>
      </c>
      <c r="G727" s="71">
        <v>6</v>
      </c>
      <c r="H727" s="19">
        <v>34.99</v>
      </c>
      <c r="I727" s="19">
        <v>34.99</v>
      </c>
      <c r="J727" s="10">
        <v>30</v>
      </c>
      <c r="K727" s="73" t="s">
        <v>857</v>
      </c>
      <c r="L727" s="152">
        <v>5</v>
      </c>
      <c r="M727" s="73"/>
      <c r="N727" s="125"/>
      <c r="O727" s="85">
        <v>27.99</v>
      </c>
      <c r="P727" s="85">
        <v>16</v>
      </c>
      <c r="Q727" s="85">
        <v>29.99</v>
      </c>
      <c r="R727" s="22">
        <f t="shared" si="22"/>
        <v>41010</v>
      </c>
    </row>
    <row r="728" spans="1:18" s="14" customFormat="1" ht="30" x14ac:dyDescent="0.25">
      <c r="A728" s="71">
        <v>41011</v>
      </c>
      <c r="B728" s="16" t="s">
        <v>16</v>
      </c>
      <c r="C728" s="16" t="s">
        <v>91</v>
      </c>
      <c r="D728" s="54" t="s">
        <v>650</v>
      </c>
      <c r="E728" s="16" t="s">
        <v>42</v>
      </c>
      <c r="F728" s="51" t="s">
        <v>23</v>
      </c>
      <c r="G728" s="71">
        <v>2</v>
      </c>
      <c r="H728" s="19">
        <v>11.99</v>
      </c>
      <c r="I728" s="19">
        <v>11.99</v>
      </c>
      <c r="J728" s="10">
        <v>30</v>
      </c>
      <c r="K728" s="73" t="s">
        <v>858</v>
      </c>
      <c r="L728" s="152">
        <v>1</v>
      </c>
      <c r="M728" s="73" t="s">
        <v>420</v>
      </c>
      <c r="N728" s="125"/>
      <c r="O728" s="85">
        <v>8.99</v>
      </c>
      <c r="P728" s="85">
        <v>6</v>
      </c>
      <c r="Q728" s="85">
        <v>9.99</v>
      </c>
      <c r="R728" s="22">
        <f t="shared" si="22"/>
        <v>41011</v>
      </c>
    </row>
    <row r="729" spans="1:18" s="14" customFormat="1" ht="60" x14ac:dyDescent="0.25">
      <c r="A729" s="16">
        <v>41012</v>
      </c>
      <c r="B729" s="16" t="s">
        <v>16</v>
      </c>
      <c r="C729" s="51" t="s">
        <v>56</v>
      </c>
      <c r="D729" s="55" t="s">
        <v>457</v>
      </c>
      <c r="E729" s="16"/>
      <c r="F729" s="16"/>
      <c r="G729" s="71">
        <v>5</v>
      </c>
      <c r="H729" s="19"/>
      <c r="I729" s="19"/>
      <c r="J729" s="10"/>
      <c r="K729" s="73" t="s">
        <v>994</v>
      </c>
      <c r="L729" s="152">
        <v>8</v>
      </c>
      <c r="M729" s="75"/>
      <c r="N729" s="124"/>
      <c r="O729" s="84">
        <v>44.99</v>
      </c>
      <c r="P729" s="84">
        <v>30</v>
      </c>
      <c r="Q729" s="84">
        <v>49.99</v>
      </c>
      <c r="R729" s="22">
        <f t="shared" si="22"/>
        <v>41012</v>
      </c>
    </row>
    <row r="730" spans="1:18" s="14" customFormat="1" x14ac:dyDescent="0.25">
      <c r="A730" s="71">
        <v>41013</v>
      </c>
      <c r="B730" s="16" t="s">
        <v>16</v>
      </c>
      <c r="C730" s="16" t="s">
        <v>94</v>
      </c>
      <c r="D730" s="16" t="s">
        <v>651</v>
      </c>
      <c r="E730" s="16" t="s">
        <v>15</v>
      </c>
      <c r="F730" s="16" t="s">
        <v>23</v>
      </c>
      <c r="G730" s="71">
        <v>1</v>
      </c>
      <c r="H730" s="19">
        <v>29.99</v>
      </c>
      <c r="I730" s="19">
        <v>29.99</v>
      </c>
      <c r="J730" s="50">
        <v>50</v>
      </c>
      <c r="K730" s="75" t="s">
        <v>384</v>
      </c>
      <c r="L730" s="153">
        <v>6</v>
      </c>
      <c r="M730" s="75" t="s">
        <v>420</v>
      </c>
      <c r="N730" s="125" t="s">
        <v>1110</v>
      </c>
      <c r="O730" s="84">
        <v>19.989999999999998</v>
      </c>
      <c r="P730" s="84">
        <v>14.5</v>
      </c>
      <c r="Q730" s="84">
        <v>24.99</v>
      </c>
      <c r="R730" s="22">
        <f t="shared" si="22"/>
        <v>41013</v>
      </c>
    </row>
    <row r="731" spans="1:18" s="14" customFormat="1" x14ac:dyDescent="0.25">
      <c r="A731" s="71">
        <v>41014</v>
      </c>
      <c r="B731" s="16" t="s">
        <v>16</v>
      </c>
      <c r="C731" s="16" t="s">
        <v>74</v>
      </c>
      <c r="D731" s="16" t="s">
        <v>652</v>
      </c>
      <c r="E731" s="16" t="s">
        <v>28</v>
      </c>
      <c r="F731" s="16" t="s">
        <v>23</v>
      </c>
      <c r="G731" s="71">
        <v>1</v>
      </c>
      <c r="H731" s="19">
        <v>7.99</v>
      </c>
      <c r="I731" s="19">
        <v>7.99</v>
      </c>
      <c r="J731" s="10">
        <v>30</v>
      </c>
      <c r="K731" s="75" t="s">
        <v>76</v>
      </c>
      <c r="L731" s="153">
        <v>2</v>
      </c>
      <c r="M731" s="75" t="s">
        <v>420</v>
      </c>
      <c r="N731" s="124"/>
      <c r="O731" s="84">
        <v>7.99</v>
      </c>
      <c r="P731" s="84">
        <v>5</v>
      </c>
      <c r="Q731" s="84">
        <v>7.99</v>
      </c>
      <c r="R731" s="22">
        <f t="shared" si="22"/>
        <v>41014</v>
      </c>
    </row>
    <row r="732" spans="1:18" s="14" customFormat="1" x14ac:dyDescent="0.25">
      <c r="A732" s="71">
        <v>41015</v>
      </c>
      <c r="B732" s="16" t="s">
        <v>16</v>
      </c>
      <c r="C732" s="16" t="s">
        <v>74</v>
      </c>
      <c r="D732" s="16" t="s">
        <v>653</v>
      </c>
      <c r="E732" s="16" t="s">
        <v>28</v>
      </c>
      <c r="F732" s="16" t="s">
        <v>23</v>
      </c>
      <c r="G732" s="71">
        <v>1</v>
      </c>
      <c r="H732" s="19">
        <v>9.99</v>
      </c>
      <c r="I732" s="19">
        <v>9.99</v>
      </c>
      <c r="J732" s="10">
        <v>30</v>
      </c>
      <c r="K732" s="75" t="s">
        <v>76</v>
      </c>
      <c r="L732" s="153">
        <v>2</v>
      </c>
      <c r="M732" s="75" t="s">
        <v>420</v>
      </c>
      <c r="N732" s="125" t="s">
        <v>1110</v>
      </c>
      <c r="O732" s="84">
        <v>7.99</v>
      </c>
      <c r="P732" s="84">
        <v>5</v>
      </c>
      <c r="Q732" s="84">
        <v>7.99</v>
      </c>
      <c r="R732" s="22">
        <f t="shared" si="22"/>
        <v>41015</v>
      </c>
    </row>
    <row r="733" spans="1:18" s="14" customFormat="1" x14ac:dyDescent="0.25">
      <c r="A733" s="71">
        <v>41016</v>
      </c>
      <c r="B733" s="16" t="s">
        <v>16</v>
      </c>
      <c r="C733" s="16" t="s">
        <v>63</v>
      </c>
      <c r="D733" s="16" t="s">
        <v>654</v>
      </c>
      <c r="E733" s="16" t="s">
        <v>18</v>
      </c>
      <c r="F733" s="16" t="s">
        <v>420</v>
      </c>
      <c r="G733" s="71">
        <v>2</v>
      </c>
      <c r="H733" s="19">
        <v>19.989999999999998</v>
      </c>
      <c r="I733" s="19">
        <v>19.989999999999998</v>
      </c>
      <c r="J733" s="10">
        <v>40</v>
      </c>
      <c r="K733" s="75" t="s">
        <v>76</v>
      </c>
      <c r="L733" s="153">
        <v>6</v>
      </c>
      <c r="M733" s="75" t="s">
        <v>420</v>
      </c>
      <c r="N733" s="124"/>
      <c r="O733" s="84">
        <v>7.99</v>
      </c>
      <c r="P733" s="84">
        <v>9</v>
      </c>
      <c r="Q733" s="84">
        <v>15.99</v>
      </c>
      <c r="R733" s="22">
        <f t="shared" si="22"/>
        <v>41016</v>
      </c>
    </row>
    <row r="734" spans="1:18" s="14" customFormat="1" x14ac:dyDescent="0.25">
      <c r="A734" s="71">
        <v>41017</v>
      </c>
      <c r="B734" s="16" t="s">
        <v>16</v>
      </c>
      <c r="C734" s="16" t="s">
        <v>63</v>
      </c>
      <c r="D734" s="16" t="s">
        <v>655</v>
      </c>
      <c r="E734" s="16" t="s">
        <v>15</v>
      </c>
      <c r="F734" s="16" t="s">
        <v>420</v>
      </c>
      <c r="G734" s="71">
        <v>1</v>
      </c>
      <c r="H734" s="19">
        <v>29.99</v>
      </c>
      <c r="I734" s="19">
        <v>29.99</v>
      </c>
      <c r="J734" s="10">
        <v>50</v>
      </c>
      <c r="K734" s="75" t="s">
        <v>384</v>
      </c>
      <c r="L734" s="153">
        <v>6</v>
      </c>
      <c r="M734" s="75" t="s">
        <v>420</v>
      </c>
      <c r="N734" s="124"/>
      <c r="O734" s="84"/>
      <c r="P734" s="84">
        <v>14.5</v>
      </c>
      <c r="Q734" s="84">
        <v>24.99</v>
      </c>
      <c r="R734" s="22">
        <f t="shared" si="22"/>
        <v>41017</v>
      </c>
    </row>
    <row r="735" spans="1:18" s="3" customFormat="1" x14ac:dyDescent="0.25">
      <c r="A735" s="71">
        <v>41018</v>
      </c>
      <c r="B735" s="4" t="s">
        <v>16</v>
      </c>
      <c r="C735" s="4" t="s">
        <v>57</v>
      </c>
      <c r="D735" s="55" t="s">
        <v>656</v>
      </c>
      <c r="E735" s="4" t="s">
        <v>8</v>
      </c>
      <c r="F735" s="4" t="s">
        <v>23</v>
      </c>
      <c r="G735" s="71">
        <v>1</v>
      </c>
      <c r="H735" s="7">
        <v>9.99</v>
      </c>
      <c r="I735" s="19">
        <v>9.99</v>
      </c>
      <c r="J735" s="10">
        <v>30</v>
      </c>
      <c r="K735" s="75" t="s">
        <v>76</v>
      </c>
      <c r="L735" s="153">
        <v>6</v>
      </c>
      <c r="M735" s="75" t="s">
        <v>420</v>
      </c>
      <c r="N735" s="125" t="s">
        <v>1110</v>
      </c>
      <c r="O735" s="84">
        <v>7.99</v>
      </c>
      <c r="P735" s="84">
        <v>6.5</v>
      </c>
      <c r="Q735" s="84">
        <v>9.99</v>
      </c>
      <c r="R735" s="22">
        <f t="shared" si="22"/>
        <v>41018</v>
      </c>
    </row>
    <row r="736" spans="1:18" s="14" customFormat="1" x14ac:dyDescent="0.25">
      <c r="A736" s="71">
        <v>41019</v>
      </c>
      <c r="B736" s="16" t="s">
        <v>16</v>
      </c>
      <c r="C736" s="16" t="s">
        <v>94</v>
      </c>
      <c r="D736" s="16" t="s">
        <v>657</v>
      </c>
      <c r="E736" s="16" t="s">
        <v>15</v>
      </c>
      <c r="F736" s="16" t="s">
        <v>23</v>
      </c>
      <c r="G736" s="71">
        <v>1</v>
      </c>
      <c r="H736" s="19">
        <v>34.99</v>
      </c>
      <c r="I736" s="19">
        <v>34.99</v>
      </c>
      <c r="J736" s="50">
        <v>50</v>
      </c>
      <c r="K736" s="75" t="s">
        <v>384</v>
      </c>
      <c r="L736" s="153">
        <v>8</v>
      </c>
      <c r="M736" s="75" t="s">
        <v>420</v>
      </c>
      <c r="N736" s="125" t="s">
        <v>1110</v>
      </c>
      <c r="O736" s="84">
        <v>21.99</v>
      </c>
      <c r="P736" s="84">
        <v>15.5</v>
      </c>
      <c r="Q736" s="84">
        <v>24.99</v>
      </c>
      <c r="R736" s="22">
        <f t="shared" si="22"/>
        <v>41019</v>
      </c>
    </row>
    <row r="737" spans="1:18" s="3" customFormat="1" x14ac:dyDescent="0.25">
      <c r="A737" s="71">
        <v>41020</v>
      </c>
      <c r="B737" s="4" t="s">
        <v>16</v>
      </c>
      <c r="C737" s="16" t="s">
        <v>63</v>
      </c>
      <c r="D737" s="55" t="s">
        <v>107</v>
      </c>
      <c r="E737" s="4" t="s">
        <v>18</v>
      </c>
      <c r="F737" s="4" t="s">
        <v>23</v>
      </c>
      <c r="G737" s="71">
        <v>1</v>
      </c>
      <c r="H737" s="7">
        <v>22.99</v>
      </c>
      <c r="I737" s="19">
        <v>22.99</v>
      </c>
      <c r="J737" s="10">
        <v>40</v>
      </c>
      <c r="K737" s="73" t="s">
        <v>76</v>
      </c>
      <c r="L737" s="152">
        <v>5</v>
      </c>
      <c r="M737" s="73" t="s">
        <v>420</v>
      </c>
      <c r="N737" s="125" t="s">
        <v>1110</v>
      </c>
      <c r="O737" s="85">
        <v>15.99</v>
      </c>
      <c r="P737" s="85">
        <v>11</v>
      </c>
      <c r="Q737" s="85">
        <v>18.989999999999998</v>
      </c>
      <c r="R737" s="22">
        <f t="shared" si="22"/>
        <v>41020</v>
      </c>
    </row>
    <row r="738" spans="1:18" s="14" customFormat="1" x14ac:dyDescent="0.25">
      <c r="A738" s="16">
        <v>41021</v>
      </c>
      <c r="B738" s="16" t="s">
        <v>16</v>
      </c>
      <c r="C738" s="16"/>
      <c r="D738" s="16" t="s">
        <v>658</v>
      </c>
      <c r="E738" s="16" t="s">
        <v>19</v>
      </c>
      <c r="F738" s="16" t="s">
        <v>23</v>
      </c>
      <c r="G738" s="71">
        <v>6</v>
      </c>
      <c r="H738" s="19">
        <v>35.99</v>
      </c>
      <c r="I738" s="19">
        <v>35.99</v>
      </c>
      <c r="J738" s="10"/>
      <c r="K738" s="73" t="s">
        <v>866</v>
      </c>
      <c r="L738" s="152">
        <v>4</v>
      </c>
      <c r="M738" s="73"/>
      <c r="N738" s="125" t="s">
        <v>1110</v>
      </c>
      <c r="O738" s="85">
        <v>29.99</v>
      </c>
      <c r="P738" s="85">
        <v>20</v>
      </c>
      <c r="Q738" s="85">
        <v>32.99</v>
      </c>
      <c r="R738" s="22">
        <f t="shared" si="22"/>
        <v>41021</v>
      </c>
    </row>
    <row r="739" spans="1:18" s="14" customFormat="1" ht="30" x14ac:dyDescent="0.25">
      <c r="A739" s="71">
        <v>41022</v>
      </c>
      <c r="B739" s="16" t="s">
        <v>16</v>
      </c>
      <c r="C739" s="16" t="s">
        <v>94</v>
      </c>
      <c r="D739" s="16" t="s">
        <v>659</v>
      </c>
      <c r="E739" s="16" t="s">
        <v>42</v>
      </c>
      <c r="F739" s="16" t="s">
        <v>420</v>
      </c>
      <c r="G739" s="71">
        <v>2</v>
      </c>
      <c r="H739" s="19">
        <v>12.99</v>
      </c>
      <c r="I739" s="19">
        <v>12.99</v>
      </c>
      <c r="J739" s="10" t="s">
        <v>420</v>
      </c>
      <c r="K739" s="73" t="s">
        <v>867</v>
      </c>
      <c r="L739" s="152">
        <v>1</v>
      </c>
      <c r="M739" s="73" t="s">
        <v>420</v>
      </c>
      <c r="N739" s="125" t="s">
        <v>1110</v>
      </c>
      <c r="O739" s="85">
        <v>9.99</v>
      </c>
      <c r="P739" s="85">
        <v>6.5</v>
      </c>
      <c r="Q739" s="85">
        <v>10.99</v>
      </c>
      <c r="R739" s="22">
        <f t="shared" si="22"/>
        <v>41022</v>
      </c>
    </row>
    <row r="740" spans="1:18" s="14" customFormat="1" ht="30" x14ac:dyDescent="0.25">
      <c r="A740" s="16">
        <v>41023</v>
      </c>
      <c r="B740" s="16" t="s">
        <v>16</v>
      </c>
      <c r="C740" s="16"/>
      <c r="D740" s="17" t="s">
        <v>1108</v>
      </c>
      <c r="E740" s="16" t="s">
        <v>19</v>
      </c>
      <c r="F740" s="16"/>
      <c r="G740" s="71">
        <v>6</v>
      </c>
      <c r="H740" s="19">
        <v>35.99</v>
      </c>
      <c r="I740" s="19">
        <v>35.99</v>
      </c>
      <c r="J740" s="10"/>
      <c r="K740" s="73" t="s">
        <v>869</v>
      </c>
      <c r="L740" s="152">
        <v>5</v>
      </c>
      <c r="M740" s="73"/>
      <c r="N740" s="125"/>
      <c r="O740" s="85">
        <v>29.99</v>
      </c>
      <c r="P740" s="85">
        <v>16</v>
      </c>
      <c r="Q740" s="85">
        <v>32.99</v>
      </c>
      <c r="R740" s="22">
        <f t="shared" si="22"/>
        <v>41023</v>
      </c>
    </row>
    <row r="741" spans="1:18" s="14" customFormat="1" ht="30" x14ac:dyDescent="0.25">
      <c r="A741" s="71">
        <v>41024</v>
      </c>
      <c r="B741" s="16" t="s">
        <v>16</v>
      </c>
      <c r="C741" s="16" t="s">
        <v>94</v>
      </c>
      <c r="D741" s="16" t="s">
        <v>660</v>
      </c>
      <c r="E741" s="16" t="s">
        <v>42</v>
      </c>
      <c r="F741" s="16" t="s">
        <v>420</v>
      </c>
      <c r="G741" s="71">
        <v>2</v>
      </c>
      <c r="H741" s="19">
        <v>12.99</v>
      </c>
      <c r="I741" s="19">
        <v>12.99</v>
      </c>
      <c r="J741" s="10" t="s">
        <v>420</v>
      </c>
      <c r="K741" s="73" t="s">
        <v>870</v>
      </c>
      <c r="L741" s="152">
        <v>1.5</v>
      </c>
      <c r="M741" s="73" t="s">
        <v>420</v>
      </c>
      <c r="N741" s="125"/>
      <c r="O741" s="85">
        <v>9.99</v>
      </c>
      <c r="P741" s="85">
        <v>6</v>
      </c>
      <c r="Q741" s="85">
        <v>10.99</v>
      </c>
      <c r="R741" s="22">
        <f t="shared" si="22"/>
        <v>41024</v>
      </c>
    </row>
    <row r="742" spans="1:18" s="14" customFormat="1" x14ac:dyDescent="0.25">
      <c r="A742" s="71">
        <v>41025</v>
      </c>
      <c r="B742" s="16" t="s">
        <v>16</v>
      </c>
      <c r="C742" s="16" t="s">
        <v>74</v>
      </c>
      <c r="D742" s="16" t="s">
        <v>661</v>
      </c>
      <c r="E742" s="16" t="s">
        <v>10</v>
      </c>
      <c r="F742" s="51" t="s">
        <v>23</v>
      </c>
      <c r="G742" s="71">
        <v>1</v>
      </c>
      <c r="H742" s="19">
        <v>22.99</v>
      </c>
      <c r="I742" s="19">
        <v>22.99</v>
      </c>
      <c r="J742" s="10">
        <v>40</v>
      </c>
      <c r="K742" s="73" t="s">
        <v>76</v>
      </c>
      <c r="L742" s="152">
        <v>3</v>
      </c>
      <c r="M742" s="73" t="s">
        <v>420</v>
      </c>
      <c r="N742" s="125"/>
      <c r="O742" s="85">
        <v>17.989999999999998</v>
      </c>
      <c r="P742" s="85">
        <v>11.5</v>
      </c>
      <c r="Q742" s="85">
        <v>19.989999999999998</v>
      </c>
      <c r="R742" s="22">
        <f t="shared" si="22"/>
        <v>41025</v>
      </c>
    </row>
    <row r="743" spans="1:18" s="14" customFormat="1" x14ac:dyDescent="0.25">
      <c r="A743" s="16">
        <v>41026</v>
      </c>
      <c r="B743" s="16" t="s">
        <v>16</v>
      </c>
      <c r="C743" s="16"/>
      <c r="D743" s="16" t="s">
        <v>662</v>
      </c>
      <c r="E743" s="16"/>
      <c r="F743" s="16"/>
      <c r="G743" s="71">
        <v>6</v>
      </c>
      <c r="H743" s="19">
        <v>35.99</v>
      </c>
      <c r="I743" s="19"/>
      <c r="J743" s="10"/>
      <c r="K743" s="73" t="s">
        <v>871</v>
      </c>
      <c r="L743" s="152">
        <v>7</v>
      </c>
      <c r="M743" s="73"/>
      <c r="N743" s="125"/>
      <c r="O743" s="85">
        <v>29.99</v>
      </c>
      <c r="P743" s="85"/>
      <c r="Q743" s="85">
        <v>32.99</v>
      </c>
      <c r="R743" s="22">
        <f t="shared" si="22"/>
        <v>41026</v>
      </c>
    </row>
    <row r="744" spans="1:18" s="14" customFormat="1" ht="30" x14ac:dyDescent="0.25">
      <c r="A744" s="71">
        <v>41027</v>
      </c>
      <c r="B744" s="16" t="s">
        <v>16</v>
      </c>
      <c r="C744" s="16" t="s">
        <v>94</v>
      </c>
      <c r="D744" s="16" t="s">
        <v>663</v>
      </c>
      <c r="E744" s="16" t="s">
        <v>42</v>
      </c>
      <c r="F744" s="16" t="s">
        <v>420</v>
      </c>
      <c r="G744" s="71">
        <v>2</v>
      </c>
      <c r="H744" s="19">
        <v>11.99</v>
      </c>
      <c r="I744" s="19">
        <v>11.99</v>
      </c>
      <c r="J744" s="50">
        <v>30</v>
      </c>
      <c r="K744" s="73" t="s">
        <v>872</v>
      </c>
      <c r="L744" s="152">
        <v>1.5</v>
      </c>
      <c r="M744" s="73" t="s">
        <v>420</v>
      </c>
      <c r="N744" s="125"/>
      <c r="O744" s="85">
        <v>9.99</v>
      </c>
      <c r="P744" s="85">
        <v>5.5</v>
      </c>
      <c r="Q744" s="85">
        <v>10.99</v>
      </c>
      <c r="R744" s="22">
        <f t="shared" si="22"/>
        <v>41027</v>
      </c>
    </row>
    <row r="745" spans="1:18" s="14" customFormat="1" ht="30" x14ac:dyDescent="0.25">
      <c r="A745" s="16">
        <v>41028</v>
      </c>
      <c r="B745" s="16" t="s">
        <v>16</v>
      </c>
      <c r="C745" s="16"/>
      <c r="D745" s="17" t="s">
        <v>664</v>
      </c>
      <c r="E745" s="16"/>
      <c r="F745" s="16"/>
      <c r="G745" s="71">
        <v>13</v>
      </c>
      <c r="H745" s="19">
        <v>36.99</v>
      </c>
      <c r="I745" s="19">
        <v>36.99</v>
      </c>
      <c r="J745" s="10"/>
      <c r="K745" s="73" t="s">
        <v>859</v>
      </c>
      <c r="L745" s="152"/>
      <c r="M745" s="73"/>
      <c r="N745" s="125"/>
      <c r="O745" s="85"/>
      <c r="P745" s="85">
        <v>22</v>
      </c>
      <c r="Q745" s="85">
        <v>35.99</v>
      </c>
      <c r="R745" s="22">
        <f t="shared" si="22"/>
        <v>41028</v>
      </c>
    </row>
    <row r="746" spans="1:18" s="14" customFormat="1" ht="30" x14ac:dyDescent="0.25">
      <c r="A746" s="71">
        <v>41029</v>
      </c>
      <c r="B746" s="16" t="s">
        <v>16</v>
      </c>
      <c r="C746" s="16" t="s">
        <v>94</v>
      </c>
      <c r="D746" s="16" t="s">
        <v>665</v>
      </c>
      <c r="E746" s="16" t="s">
        <v>42</v>
      </c>
      <c r="F746" s="16" t="s">
        <v>420</v>
      </c>
      <c r="G746" s="71">
        <v>3</v>
      </c>
      <c r="H746" s="19">
        <v>9.99</v>
      </c>
      <c r="I746" s="19">
        <v>9.99</v>
      </c>
      <c r="J746" s="10" t="s">
        <v>420</v>
      </c>
      <c r="K746" s="73" t="s">
        <v>860</v>
      </c>
      <c r="L746" s="152"/>
      <c r="M746" s="73" t="s">
        <v>420</v>
      </c>
      <c r="N746" s="125"/>
      <c r="O746" s="85"/>
      <c r="P746" s="85">
        <v>6</v>
      </c>
      <c r="Q746" s="85">
        <v>8.99</v>
      </c>
      <c r="R746" s="22">
        <f t="shared" si="22"/>
        <v>41029</v>
      </c>
    </row>
    <row r="747" spans="1:18" s="14" customFormat="1" ht="30" x14ac:dyDescent="0.25">
      <c r="A747" s="71">
        <v>41030</v>
      </c>
      <c r="B747" s="16" t="s">
        <v>16</v>
      </c>
      <c r="C747" s="16" t="s">
        <v>74</v>
      </c>
      <c r="D747" s="55" t="s">
        <v>108</v>
      </c>
      <c r="E747" s="16" t="s">
        <v>10</v>
      </c>
      <c r="F747" s="51" t="s">
        <v>23</v>
      </c>
      <c r="G747" s="71">
        <v>1</v>
      </c>
      <c r="H747" s="19">
        <v>7.99</v>
      </c>
      <c r="I747" s="19">
        <v>7.99</v>
      </c>
      <c r="J747" s="10">
        <v>30</v>
      </c>
      <c r="K747" s="73" t="s">
        <v>874</v>
      </c>
      <c r="L747" s="152"/>
      <c r="M747" s="73" t="s">
        <v>420</v>
      </c>
      <c r="N747" s="125"/>
      <c r="O747" s="85"/>
      <c r="P747" s="85">
        <v>4</v>
      </c>
      <c r="Q747" s="85">
        <v>5.99</v>
      </c>
      <c r="R747" s="22">
        <f t="shared" si="22"/>
        <v>41030</v>
      </c>
    </row>
    <row r="748" spans="1:18" s="14" customFormat="1" ht="30" x14ac:dyDescent="0.25">
      <c r="A748" s="16">
        <v>41031</v>
      </c>
      <c r="B748" s="16" t="s">
        <v>16</v>
      </c>
      <c r="C748" s="16"/>
      <c r="D748" s="17" t="s">
        <v>666</v>
      </c>
      <c r="E748" s="16" t="s">
        <v>29</v>
      </c>
      <c r="F748" s="16"/>
      <c r="G748" s="71">
        <v>6</v>
      </c>
      <c r="H748" s="19">
        <v>35.99</v>
      </c>
      <c r="I748" s="19">
        <v>35.99</v>
      </c>
      <c r="J748" s="10"/>
      <c r="K748" s="73"/>
      <c r="L748" s="152">
        <v>7</v>
      </c>
      <c r="M748" s="73"/>
      <c r="N748" s="125" t="s">
        <v>1110</v>
      </c>
      <c r="O748" s="85"/>
      <c r="P748" s="85">
        <v>18</v>
      </c>
      <c r="Q748" s="85">
        <v>29.99</v>
      </c>
      <c r="R748" s="22">
        <f t="shared" si="22"/>
        <v>41031</v>
      </c>
    </row>
    <row r="749" spans="1:18" s="14" customFormat="1" x14ac:dyDescent="0.25">
      <c r="A749" s="71">
        <v>41032</v>
      </c>
      <c r="B749" s="16" t="s">
        <v>16</v>
      </c>
      <c r="C749" s="16" t="s">
        <v>94</v>
      </c>
      <c r="D749" s="16" t="s">
        <v>667</v>
      </c>
      <c r="E749" s="16" t="s">
        <v>42</v>
      </c>
      <c r="F749" s="16" t="s">
        <v>420</v>
      </c>
      <c r="G749" s="71">
        <v>2</v>
      </c>
      <c r="H749" s="19">
        <v>11.99</v>
      </c>
      <c r="I749" s="19">
        <v>11.99</v>
      </c>
      <c r="J749" s="10">
        <v>30</v>
      </c>
      <c r="K749" s="73" t="s">
        <v>76</v>
      </c>
      <c r="L749" s="152">
        <v>1.5</v>
      </c>
      <c r="M749" s="73" t="s">
        <v>420</v>
      </c>
      <c r="N749" s="125" t="s">
        <v>1110</v>
      </c>
      <c r="O749" s="85"/>
      <c r="P749" s="85">
        <v>6.5</v>
      </c>
      <c r="Q749" s="85">
        <v>9.99</v>
      </c>
      <c r="R749" s="22">
        <f t="shared" si="22"/>
        <v>41032</v>
      </c>
    </row>
    <row r="750" spans="1:18" s="3" customFormat="1" x14ac:dyDescent="0.25">
      <c r="A750" s="71">
        <v>41033</v>
      </c>
      <c r="B750" s="4" t="s">
        <v>16</v>
      </c>
      <c r="C750" s="4" t="s">
        <v>57</v>
      </c>
      <c r="D750" s="55" t="s">
        <v>87</v>
      </c>
      <c r="E750" s="4" t="s">
        <v>11</v>
      </c>
      <c r="F750" s="4"/>
      <c r="G750" s="71">
        <v>1</v>
      </c>
      <c r="H750" s="8">
        <v>16.989999999999998</v>
      </c>
      <c r="I750" s="20">
        <v>16.989999999999998</v>
      </c>
      <c r="J750" s="52">
        <v>30</v>
      </c>
      <c r="K750" s="73" t="s">
        <v>76</v>
      </c>
      <c r="L750" s="152">
        <v>6</v>
      </c>
      <c r="M750" s="73" t="s">
        <v>420</v>
      </c>
      <c r="N750" s="125"/>
      <c r="O750" s="85"/>
      <c r="P750" s="85">
        <v>8</v>
      </c>
      <c r="Q750" s="85">
        <v>14.99</v>
      </c>
      <c r="R750" s="22">
        <f t="shared" si="22"/>
        <v>41033</v>
      </c>
    </row>
    <row r="751" spans="1:18" s="3" customFormat="1" x14ac:dyDescent="0.25">
      <c r="A751" s="71">
        <v>41034</v>
      </c>
      <c r="B751" s="4" t="s">
        <v>16</v>
      </c>
      <c r="C751" s="16" t="s">
        <v>74</v>
      </c>
      <c r="D751" s="55" t="s">
        <v>53</v>
      </c>
      <c r="E751" s="4" t="s">
        <v>28</v>
      </c>
      <c r="F751" s="51" t="s">
        <v>23</v>
      </c>
      <c r="G751" s="71">
        <v>1</v>
      </c>
      <c r="H751" s="7">
        <v>9.99</v>
      </c>
      <c r="I751" s="19">
        <v>9.99</v>
      </c>
      <c r="J751" s="10">
        <v>30</v>
      </c>
      <c r="K751" s="73" t="s">
        <v>76</v>
      </c>
      <c r="L751" s="152">
        <v>2</v>
      </c>
      <c r="M751" s="73" t="s">
        <v>420</v>
      </c>
      <c r="N751" s="125"/>
      <c r="O751" s="85"/>
      <c r="P751" s="85">
        <v>5.5</v>
      </c>
      <c r="Q751" s="85">
        <v>9.99</v>
      </c>
      <c r="R751" s="22">
        <f t="shared" si="22"/>
        <v>41034</v>
      </c>
    </row>
    <row r="752" spans="1:18" s="3" customFormat="1" x14ac:dyDescent="0.25">
      <c r="A752" s="71">
        <v>41035</v>
      </c>
      <c r="B752" s="4" t="s">
        <v>16</v>
      </c>
      <c r="C752" s="4" t="s">
        <v>57</v>
      </c>
      <c r="D752" s="4" t="s">
        <v>668</v>
      </c>
      <c r="E752" s="4" t="s">
        <v>78</v>
      </c>
      <c r="F752" s="4"/>
      <c r="G752" s="71">
        <v>1</v>
      </c>
      <c r="H752" s="8"/>
      <c r="I752" s="20">
        <v>12.99</v>
      </c>
      <c r="J752" s="52">
        <v>30</v>
      </c>
      <c r="K752" s="73" t="s">
        <v>76</v>
      </c>
      <c r="L752" s="152">
        <v>6</v>
      </c>
      <c r="M752" s="73" t="s">
        <v>420</v>
      </c>
      <c r="N752" s="125"/>
      <c r="O752" s="85"/>
      <c r="P752" s="85">
        <v>6</v>
      </c>
      <c r="Q752" s="85">
        <v>11.99</v>
      </c>
      <c r="R752" s="22">
        <f t="shared" si="22"/>
        <v>41035</v>
      </c>
    </row>
    <row r="753" spans="1:18" s="14" customFormat="1" x14ac:dyDescent="0.25">
      <c r="A753" s="71">
        <v>41036</v>
      </c>
      <c r="B753" s="16" t="s">
        <v>16</v>
      </c>
      <c r="C753" s="16" t="s">
        <v>63</v>
      </c>
      <c r="D753" s="16" t="s">
        <v>669</v>
      </c>
      <c r="E753" s="16" t="s">
        <v>18</v>
      </c>
      <c r="F753" s="16" t="s">
        <v>23</v>
      </c>
      <c r="G753" s="71">
        <v>2</v>
      </c>
      <c r="H753" s="20">
        <v>19.989999999999998</v>
      </c>
      <c r="I753" s="20">
        <v>19.989999999999998</v>
      </c>
      <c r="J753" s="11">
        <v>40</v>
      </c>
      <c r="K753" s="73" t="s">
        <v>76</v>
      </c>
      <c r="L753" s="152">
        <v>6</v>
      </c>
      <c r="M753" s="73" t="s">
        <v>420</v>
      </c>
      <c r="N753" s="125"/>
      <c r="O753" s="85"/>
      <c r="P753" s="85">
        <v>10</v>
      </c>
      <c r="Q753" s="85">
        <v>15.99</v>
      </c>
      <c r="R753" s="22">
        <f t="shared" si="22"/>
        <v>41036</v>
      </c>
    </row>
    <row r="754" spans="1:18" s="14" customFormat="1" x14ac:dyDescent="0.25">
      <c r="A754" s="71">
        <v>41037</v>
      </c>
      <c r="B754" s="16" t="s">
        <v>16</v>
      </c>
      <c r="C754" s="16" t="s">
        <v>63</v>
      </c>
      <c r="D754" s="16" t="s">
        <v>670</v>
      </c>
      <c r="E754" s="16" t="s">
        <v>15</v>
      </c>
      <c r="F754" s="16" t="s">
        <v>420</v>
      </c>
      <c r="G754" s="71">
        <v>1</v>
      </c>
      <c r="H754" s="20">
        <v>29.99</v>
      </c>
      <c r="I754" s="20">
        <v>29.99</v>
      </c>
      <c r="J754" s="11">
        <v>50</v>
      </c>
      <c r="K754" s="73" t="s">
        <v>384</v>
      </c>
      <c r="L754" s="152">
        <v>8</v>
      </c>
      <c r="M754" s="73" t="s">
        <v>420</v>
      </c>
      <c r="N754" s="125"/>
      <c r="O754" s="85"/>
      <c r="P754" s="85">
        <v>14.5</v>
      </c>
      <c r="Q754" s="85">
        <v>24.99</v>
      </c>
      <c r="R754" s="22">
        <f t="shared" si="22"/>
        <v>41037</v>
      </c>
    </row>
    <row r="755" spans="1:18" s="3" customFormat="1" ht="30" x14ac:dyDescent="0.25">
      <c r="A755" s="71">
        <v>41038</v>
      </c>
      <c r="B755" s="4" t="s">
        <v>16</v>
      </c>
      <c r="C755" s="4" t="s">
        <v>57</v>
      </c>
      <c r="D755" s="17" t="s">
        <v>671</v>
      </c>
      <c r="E755" s="4" t="s">
        <v>8</v>
      </c>
      <c r="F755" s="51" t="s">
        <v>23</v>
      </c>
      <c r="G755" s="71">
        <v>1</v>
      </c>
      <c r="H755" s="8">
        <v>10.99</v>
      </c>
      <c r="I755" s="20">
        <v>10.99</v>
      </c>
      <c r="J755" s="52">
        <v>30</v>
      </c>
      <c r="K755" s="73" t="s">
        <v>76</v>
      </c>
      <c r="L755" s="152">
        <v>6</v>
      </c>
      <c r="M755" s="73" t="s">
        <v>420</v>
      </c>
      <c r="N755" s="125"/>
      <c r="O755" s="85"/>
      <c r="P755" s="85">
        <v>6.5</v>
      </c>
      <c r="Q755" s="85"/>
      <c r="R755" s="22">
        <f t="shared" si="22"/>
        <v>41038</v>
      </c>
    </row>
    <row r="756" spans="1:18" s="3" customFormat="1" x14ac:dyDescent="0.25">
      <c r="A756" s="71">
        <v>41039</v>
      </c>
      <c r="B756" s="4" t="s">
        <v>16</v>
      </c>
      <c r="C756" s="16" t="s">
        <v>63</v>
      </c>
      <c r="D756" s="55" t="s">
        <v>43</v>
      </c>
      <c r="E756" s="4" t="s">
        <v>15</v>
      </c>
      <c r="F756" s="4" t="s">
        <v>23</v>
      </c>
      <c r="G756" s="71">
        <v>1</v>
      </c>
      <c r="H756" s="7">
        <v>34.99</v>
      </c>
      <c r="I756" s="19">
        <v>34.99</v>
      </c>
      <c r="J756" s="10">
        <v>50</v>
      </c>
      <c r="K756" s="73" t="s">
        <v>425</v>
      </c>
      <c r="L756" s="152">
        <v>8</v>
      </c>
      <c r="M756" s="73" t="s">
        <v>420</v>
      </c>
      <c r="N756" s="125"/>
      <c r="O756" s="85"/>
      <c r="P756" s="85">
        <v>18</v>
      </c>
      <c r="Q756" s="85"/>
      <c r="R756" s="22">
        <f t="shared" si="22"/>
        <v>41039</v>
      </c>
    </row>
    <row r="757" spans="1:18" s="3" customFormat="1" x14ac:dyDescent="0.25">
      <c r="A757" s="71">
        <v>41040</v>
      </c>
      <c r="B757" s="4" t="s">
        <v>16</v>
      </c>
      <c r="C757" s="4" t="s">
        <v>63</v>
      </c>
      <c r="D757" s="55" t="s">
        <v>109</v>
      </c>
      <c r="E757" s="4" t="s">
        <v>18</v>
      </c>
      <c r="F757" s="51" t="s">
        <v>23</v>
      </c>
      <c r="G757" s="71">
        <v>1</v>
      </c>
      <c r="H757" s="7">
        <v>19.989999999999998</v>
      </c>
      <c r="I757" s="19">
        <v>19.989999999999998</v>
      </c>
      <c r="J757" s="10">
        <v>40</v>
      </c>
      <c r="K757" s="73" t="s">
        <v>384</v>
      </c>
      <c r="L757" s="152">
        <v>3</v>
      </c>
      <c r="M757" s="73" t="s">
        <v>420</v>
      </c>
      <c r="N757" s="125"/>
      <c r="O757" s="85"/>
      <c r="P757" s="85">
        <v>11</v>
      </c>
      <c r="Q757" s="85"/>
      <c r="R757" s="22">
        <f t="shared" si="22"/>
        <v>41040</v>
      </c>
    </row>
    <row r="758" spans="1:18" s="3" customFormat="1" x14ac:dyDescent="0.25">
      <c r="A758" s="4">
        <v>41041</v>
      </c>
      <c r="B758" s="4" t="s">
        <v>16</v>
      </c>
      <c r="C758" s="4"/>
      <c r="D758" s="4" t="s">
        <v>672</v>
      </c>
      <c r="E758" s="4" t="s">
        <v>19</v>
      </c>
      <c r="F758" s="4" t="s">
        <v>23</v>
      </c>
      <c r="G758" s="71">
        <v>6</v>
      </c>
      <c r="H758" s="7">
        <v>27.99</v>
      </c>
      <c r="I758" s="19"/>
      <c r="J758" s="10"/>
      <c r="K758" s="73" t="s">
        <v>873</v>
      </c>
      <c r="L758" s="152">
        <v>5</v>
      </c>
      <c r="M758" s="73"/>
      <c r="N758" s="125"/>
      <c r="O758" s="85"/>
      <c r="P758" s="85">
        <v>15.5</v>
      </c>
      <c r="Q758" s="85"/>
      <c r="R758" s="22">
        <f t="shared" si="22"/>
        <v>41041</v>
      </c>
    </row>
    <row r="759" spans="1:18" s="14" customFormat="1" x14ac:dyDescent="0.25">
      <c r="A759" s="16">
        <v>41042</v>
      </c>
      <c r="B759" s="16" t="s">
        <v>16</v>
      </c>
      <c r="C759" s="16"/>
      <c r="D759" s="16" t="s">
        <v>673</v>
      </c>
      <c r="E759" s="16"/>
      <c r="F759" s="16"/>
      <c r="G759" s="71">
        <v>2</v>
      </c>
      <c r="H759" s="19">
        <v>8.99</v>
      </c>
      <c r="I759" s="19"/>
      <c r="J759" s="10"/>
      <c r="K759" s="73" t="s">
        <v>873</v>
      </c>
      <c r="L759" s="152">
        <v>1.5</v>
      </c>
      <c r="M759" s="73"/>
      <c r="N759" s="125"/>
      <c r="O759" s="85"/>
      <c r="P759" s="85">
        <v>6</v>
      </c>
      <c r="Q759" s="85"/>
      <c r="R759" s="22">
        <f t="shared" si="22"/>
        <v>41042</v>
      </c>
    </row>
    <row r="760" spans="1:18" s="3" customFormat="1" ht="45" x14ac:dyDescent="0.25">
      <c r="A760" s="71">
        <v>41043</v>
      </c>
      <c r="B760" s="4" t="s">
        <v>16</v>
      </c>
      <c r="C760" s="16" t="s">
        <v>91</v>
      </c>
      <c r="D760" s="17" t="s">
        <v>674</v>
      </c>
      <c r="E760" s="4" t="s">
        <v>29</v>
      </c>
      <c r="F760" s="4" t="s">
        <v>23</v>
      </c>
      <c r="G760" s="71">
        <v>4</v>
      </c>
      <c r="H760" s="7">
        <v>37.99</v>
      </c>
      <c r="I760" s="19">
        <v>37.99</v>
      </c>
      <c r="J760" s="10" t="s">
        <v>406</v>
      </c>
      <c r="K760" s="73" t="s">
        <v>384</v>
      </c>
      <c r="L760" s="152">
        <v>4</v>
      </c>
      <c r="M760" s="73" t="s">
        <v>420</v>
      </c>
      <c r="N760" s="125"/>
      <c r="O760" s="85"/>
      <c r="P760" s="85">
        <v>22</v>
      </c>
      <c r="Q760" s="85"/>
      <c r="R760" s="22">
        <f t="shared" si="22"/>
        <v>41043</v>
      </c>
    </row>
    <row r="761" spans="1:18" s="3" customFormat="1" ht="30" x14ac:dyDescent="0.25">
      <c r="A761" s="71">
        <v>41044</v>
      </c>
      <c r="B761" s="4" t="s">
        <v>16</v>
      </c>
      <c r="C761" s="4" t="s">
        <v>91</v>
      </c>
      <c r="D761" s="17" t="s">
        <v>675</v>
      </c>
      <c r="E761" s="4" t="s">
        <v>40</v>
      </c>
      <c r="F761" s="51" t="s">
        <v>23</v>
      </c>
      <c r="G761" s="71">
        <v>1</v>
      </c>
      <c r="H761" s="7">
        <v>9.99</v>
      </c>
      <c r="I761" s="19">
        <v>9.99</v>
      </c>
      <c r="J761" s="10">
        <v>30</v>
      </c>
      <c r="K761" s="73" t="s">
        <v>76</v>
      </c>
      <c r="L761" s="152">
        <v>2</v>
      </c>
      <c r="M761" s="73" t="s">
        <v>420</v>
      </c>
      <c r="N761" s="125"/>
      <c r="O761" s="85"/>
      <c r="P761" s="85">
        <v>6.5</v>
      </c>
      <c r="Q761" s="85"/>
      <c r="R761" s="22">
        <f t="shared" si="22"/>
        <v>41044</v>
      </c>
    </row>
    <row r="762" spans="1:18" s="3" customFormat="1" x14ac:dyDescent="0.25">
      <c r="A762" s="71">
        <v>41045</v>
      </c>
      <c r="B762" s="4" t="s">
        <v>16</v>
      </c>
      <c r="C762" s="16" t="s">
        <v>74</v>
      </c>
      <c r="D762" s="4" t="s">
        <v>676</v>
      </c>
      <c r="E762" s="4" t="s">
        <v>28</v>
      </c>
      <c r="F762" s="51" t="s">
        <v>23</v>
      </c>
      <c r="G762" s="71">
        <v>1</v>
      </c>
      <c r="H762" s="7">
        <v>9.99</v>
      </c>
      <c r="I762" s="19">
        <v>9.99</v>
      </c>
      <c r="J762" s="10">
        <v>30</v>
      </c>
      <c r="K762" s="73" t="s">
        <v>76</v>
      </c>
      <c r="L762" s="152">
        <v>2</v>
      </c>
      <c r="M762" s="73" t="s">
        <v>420</v>
      </c>
      <c r="N762" s="125"/>
      <c r="O762" s="85"/>
      <c r="P762" s="85">
        <v>6.5</v>
      </c>
      <c r="Q762" s="85"/>
      <c r="R762" s="22">
        <f t="shared" si="22"/>
        <v>41045</v>
      </c>
    </row>
    <row r="763" spans="1:18" s="3" customFormat="1" ht="30" x14ac:dyDescent="0.25">
      <c r="A763" s="71">
        <v>41046</v>
      </c>
      <c r="B763" s="4" t="s">
        <v>16</v>
      </c>
      <c r="C763" s="16" t="s">
        <v>74</v>
      </c>
      <c r="D763" s="17" t="s">
        <v>677</v>
      </c>
      <c r="E763" s="4" t="s">
        <v>28</v>
      </c>
      <c r="F763" s="51" t="s">
        <v>23</v>
      </c>
      <c r="G763" s="71">
        <v>1</v>
      </c>
      <c r="H763" s="7">
        <v>12.99</v>
      </c>
      <c r="I763" s="19">
        <v>12.99</v>
      </c>
      <c r="J763" s="10">
        <v>40</v>
      </c>
      <c r="K763" s="73" t="s">
        <v>76</v>
      </c>
      <c r="L763" s="152">
        <v>2</v>
      </c>
      <c r="M763" s="73" t="s">
        <v>420</v>
      </c>
      <c r="N763" s="125"/>
      <c r="O763" s="85"/>
      <c r="P763" s="85">
        <v>8</v>
      </c>
      <c r="Q763" s="85"/>
      <c r="R763" s="22">
        <f t="shared" si="22"/>
        <v>41046</v>
      </c>
    </row>
    <row r="764" spans="1:18" s="3" customFormat="1" x14ac:dyDescent="0.25">
      <c r="A764" s="71">
        <v>41047</v>
      </c>
      <c r="B764" s="4" t="s">
        <v>16</v>
      </c>
      <c r="C764" s="16" t="s">
        <v>74</v>
      </c>
      <c r="D764" s="4" t="s">
        <v>678</v>
      </c>
      <c r="E764" s="4" t="s">
        <v>28</v>
      </c>
      <c r="F764" s="51" t="s">
        <v>23</v>
      </c>
      <c r="G764" s="71">
        <v>1</v>
      </c>
      <c r="H764" s="7">
        <v>9.99</v>
      </c>
      <c r="I764" s="19">
        <v>9.99</v>
      </c>
      <c r="J764" s="10">
        <v>30</v>
      </c>
      <c r="K764" s="73" t="s">
        <v>76</v>
      </c>
      <c r="L764" s="152">
        <v>2</v>
      </c>
      <c r="M764" s="73" t="s">
        <v>420</v>
      </c>
      <c r="N764" s="125"/>
      <c r="O764" s="85"/>
      <c r="P764" s="85">
        <v>6.5</v>
      </c>
      <c r="Q764" s="85"/>
      <c r="R764" s="22">
        <f t="shared" si="22"/>
        <v>41047</v>
      </c>
    </row>
    <row r="765" spans="1:18" s="3" customFormat="1" ht="30" x14ac:dyDescent="0.25">
      <c r="A765" s="71">
        <v>41048</v>
      </c>
      <c r="B765" s="4" t="s">
        <v>16</v>
      </c>
      <c r="C765" s="16" t="s">
        <v>74</v>
      </c>
      <c r="D765" s="17" t="s">
        <v>679</v>
      </c>
      <c r="E765" s="4" t="s">
        <v>28</v>
      </c>
      <c r="F765" s="51" t="s">
        <v>23</v>
      </c>
      <c r="G765" s="71">
        <v>1</v>
      </c>
      <c r="H765" s="7">
        <v>8.99</v>
      </c>
      <c r="I765" s="19">
        <v>8.99</v>
      </c>
      <c r="J765" s="10">
        <v>30</v>
      </c>
      <c r="K765" s="73" t="s">
        <v>76</v>
      </c>
      <c r="L765" s="152">
        <v>2</v>
      </c>
      <c r="M765" s="73" t="s">
        <v>420</v>
      </c>
      <c r="N765" s="125"/>
      <c r="O765" s="85"/>
      <c r="P765" s="85">
        <v>6</v>
      </c>
      <c r="Q765" s="85"/>
      <c r="R765" s="22">
        <f t="shared" si="22"/>
        <v>41048</v>
      </c>
    </row>
    <row r="766" spans="1:18" s="3" customFormat="1" ht="30" x14ac:dyDescent="0.25">
      <c r="A766" s="71">
        <v>41049</v>
      </c>
      <c r="B766" s="4" t="s">
        <v>16</v>
      </c>
      <c r="C766" s="16" t="s">
        <v>91</v>
      </c>
      <c r="D766" s="17" t="s">
        <v>680</v>
      </c>
      <c r="E766" s="4" t="s">
        <v>44</v>
      </c>
      <c r="F766" s="51" t="s">
        <v>23</v>
      </c>
      <c r="G766" s="71">
        <v>1</v>
      </c>
      <c r="H766" s="7">
        <v>5.99</v>
      </c>
      <c r="I766" s="19">
        <v>5.99</v>
      </c>
      <c r="J766" s="10">
        <v>30</v>
      </c>
      <c r="K766" s="73" t="s">
        <v>76</v>
      </c>
      <c r="L766" s="152">
        <v>1</v>
      </c>
      <c r="M766" s="73" t="s">
        <v>420</v>
      </c>
      <c r="N766" s="125"/>
      <c r="O766" s="85"/>
      <c r="P766" s="85">
        <v>4</v>
      </c>
      <c r="Q766" s="85"/>
      <c r="R766" s="22">
        <f t="shared" si="22"/>
        <v>41049</v>
      </c>
    </row>
    <row r="767" spans="1:18" s="3" customFormat="1" x14ac:dyDescent="0.25">
      <c r="A767" s="71">
        <v>41050</v>
      </c>
      <c r="B767" s="4" t="s">
        <v>16</v>
      </c>
      <c r="C767" s="4" t="s">
        <v>57</v>
      </c>
      <c r="D767" s="4" t="s">
        <v>681</v>
      </c>
      <c r="E767" s="4" t="s">
        <v>8</v>
      </c>
      <c r="F767" s="51" t="s">
        <v>23</v>
      </c>
      <c r="G767" s="71">
        <v>1</v>
      </c>
      <c r="H767" s="7">
        <v>9.99</v>
      </c>
      <c r="I767" s="19">
        <v>9.99</v>
      </c>
      <c r="J767" s="50">
        <v>30</v>
      </c>
      <c r="K767" s="73" t="s">
        <v>76</v>
      </c>
      <c r="L767" s="152">
        <v>5</v>
      </c>
      <c r="M767" s="73" t="s">
        <v>420</v>
      </c>
      <c r="N767" s="125" t="s">
        <v>1110</v>
      </c>
      <c r="O767" s="85"/>
      <c r="P767" s="85">
        <v>6.5</v>
      </c>
      <c r="Q767" s="85"/>
      <c r="R767" s="22">
        <f t="shared" si="22"/>
        <v>41050</v>
      </c>
    </row>
    <row r="768" spans="1:18" s="3" customFormat="1" ht="30" x14ac:dyDescent="0.25">
      <c r="A768" s="71">
        <v>41051</v>
      </c>
      <c r="B768" s="4" t="s">
        <v>16</v>
      </c>
      <c r="C768" s="4"/>
      <c r="D768" s="17" t="s">
        <v>682</v>
      </c>
      <c r="E768" s="4" t="s">
        <v>8</v>
      </c>
      <c r="F768" s="4" t="s">
        <v>23</v>
      </c>
      <c r="G768" s="71">
        <v>1</v>
      </c>
      <c r="H768" s="7">
        <v>11.99</v>
      </c>
      <c r="I768" s="19">
        <v>11.99</v>
      </c>
      <c r="J768" s="50">
        <v>30</v>
      </c>
      <c r="K768" s="73" t="s">
        <v>868</v>
      </c>
      <c r="L768" s="152">
        <v>6</v>
      </c>
      <c r="M768" s="73" t="s">
        <v>420</v>
      </c>
      <c r="N768" s="125"/>
      <c r="O768" s="85"/>
      <c r="P768" s="85">
        <v>7.5</v>
      </c>
      <c r="Q768" s="85"/>
      <c r="R768" s="22">
        <f t="shared" si="22"/>
        <v>41051</v>
      </c>
    </row>
    <row r="769" spans="1:18" s="3" customFormat="1" x14ac:dyDescent="0.25">
      <c r="A769" s="71">
        <v>41052</v>
      </c>
      <c r="B769" s="4" t="s">
        <v>16</v>
      </c>
      <c r="C769" s="16" t="s">
        <v>74</v>
      </c>
      <c r="D769" s="4" t="s">
        <v>683</v>
      </c>
      <c r="E769" s="4" t="s">
        <v>28</v>
      </c>
      <c r="F769" s="51" t="s">
        <v>23</v>
      </c>
      <c r="G769" s="71">
        <v>1</v>
      </c>
      <c r="H769" s="7">
        <v>9.99</v>
      </c>
      <c r="I769" s="19">
        <v>9.99</v>
      </c>
      <c r="J769" s="10">
        <v>30</v>
      </c>
      <c r="K769" s="73" t="s">
        <v>76</v>
      </c>
      <c r="L769" s="152">
        <v>2</v>
      </c>
      <c r="M769" s="73" t="s">
        <v>420</v>
      </c>
      <c r="N769" s="125"/>
      <c r="O769" s="85"/>
      <c r="P769" s="85">
        <v>6</v>
      </c>
      <c r="Q769" s="85"/>
      <c r="R769" s="22">
        <f t="shared" si="22"/>
        <v>41052</v>
      </c>
    </row>
    <row r="770" spans="1:18" s="3" customFormat="1" x14ac:dyDescent="0.25">
      <c r="A770" s="71">
        <v>41053</v>
      </c>
      <c r="B770" s="4" t="s">
        <v>16</v>
      </c>
      <c r="C770" s="16" t="s">
        <v>74</v>
      </c>
      <c r="D770" s="4" t="s">
        <v>684</v>
      </c>
      <c r="E770" s="4" t="s">
        <v>28</v>
      </c>
      <c r="F770" s="51" t="s">
        <v>23</v>
      </c>
      <c r="G770" s="71">
        <v>1</v>
      </c>
      <c r="H770" s="7">
        <v>9.99</v>
      </c>
      <c r="I770" s="19">
        <v>9.99</v>
      </c>
      <c r="J770" s="10">
        <v>30</v>
      </c>
      <c r="K770" s="73" t="s">
        <v>76</v>
      </c>
      <c r="L770" s="152">
        <v>2</v>
      </c>
      <c r="M770" s="73" t="s">
        <v>420</v>
      </c>
      <c r="N770" s="125"/>
      <c r="O770" s="85"/>
      <c r="P770" s="85">
        <v>6.5</v>
      </c>
      <c r="Q770" s="85"/>
      <c r="R770" s="22">
        <f t="shared" si="22"/>
        <v>41053</v>
      </c>
    </row>
    <row r="771" spans="1:18" s="3" customFormat="1" x14ac:dyDescent="0.25">
      <c r="A771" s="71">
        <v>41054</v>
      </c>
      <c r="B771" s="4" t="s">
        <v>16</v>
      </c>
      <c r="C771" s="16" t="s">
        <v>74</v>
      </c>
      <c r="D771" s="4" t="s">
        <v>685</v>
      </c>
      <c r="E771" s="4" t="s">
        <v>28</v>
      </c>
      <c r="F771" s="4" t="s">
        <v>23</v>
      </c>
      <c r="G771" s="71">
        <v>1</v>
      </c>
      <c r="H771" s="7">
        <v>9.99</v>
      </c>
      <c r="I771" s="19">
        <v>9.99</v>
      </c>
      <c r="J771" s="10">
        <v>30</v>
      </c>
      <c r="K771" s="73" t="s">
        <v>76</v>
      </c>
      <c r="L771" s="152">
        <v>2</v>
      </c>
      <c r="M771" s="73" t="s">
        <v>420</v>
      </c>
      <c r="N771" s="125"/>
      <c r="O771" s="85"/>
      <c r="P771" s="85">
        <v>6</v>
      </c>
      <c r="Q771" s="85"/>
      <c r="R771" s="22">
        <f t="shared" si="22"/>
        <v>41054</v>
      </c>
    </row>
    <row r="772" spans="1:18" s="3" customFormat="1" x14ac:dyDescent="0.25">
      <c r="A772" s="71">
        <v>41055</v>
      </c>
      <c r="B772" s="4" t="s">
        <v>16</v>
      </c>
      <c r="C772" s="4" t="s">
        <v>91</v>
      </c>
      <c r="D772" s="4" t="s">
        <v>686</v>
      </c>
      <c r="E772" s="4" t="s">
        <v>29</v>
      </c>
      <c r="F772" s="51" t="s">
        <v>23</v>
      </c>
      <c r="G772" s="71">
        <v>2</v>
      </c>
      <c r="H772" s="7">
        <v>15.99</v>
      </c>
      <c r="I772" s="19">
        <v>15.99</v>
      </c>
      <c r="J772" s="10">
        <v>30</v>
      </c>
      <c r="K772" s="73" t="s">
        <v>76</v>
      </c>
      <c r="L772" s="152">
        <v>4</v>
      </c>
      <c r="M772" s="73" t="s">
        <v>420</v>
      </c>
      <c r="N772" s="125" t="s">
        <v>1110</v>
      </c>
      <c r="O772" s="85"/>
      <c r="P772" s="85">
        <v>9.5</v>
      </c>
      <c r="Q772" s="85"/>
      <c r="R772" s="22">
        <f t="shared" si="22"/>
        <v>41055</v>
      </c>
    </row>
    <row r="773" spans="1:18" s="3" customFormat="1" x14ac:dyDescent="0.25">
      <c r="A773" s="71">
        <v>41056</v>
      </c>
      <c r="B773" s="4" t="s">
        <v>16</v>
      </c>
      <c r="C773" s="4" t="s">
        <v>91</v>
      </c>
      <c r="D773" s="55" t="s">
        <v>52</v>
      </c>
      <c r="E773" s="4" t="s">
        <v>344</v>
      </c>
      <c r="F773" s="4" t="s">
        <v>23</v>
      </c>
      <c r="G773" s="71">
        <v>2</v>
      </c>
      <c r="H773" s="7">
        <v>17.989999999999998</v>
      </c>
      <c r="I773" s="19">
        <v>17.989999999999998</v>
      </c>
      <c r="J773" s="10" t="s">
        <v>406</v>
      </c>
      <c r="K773" s="73" t="s">
        <v>76</v>
      </c>
      <c r="L773" s="152">
        <v>2</v>
      </c>
      <c r="M773" s="73" t="s">
        <v>420</v>
      </c>
      <c r="N773" s="125"/>
      <c r="O773" s="85"/>
      <c r="P773" s="85">
        <v>10</v>
      </c>
      <c r="Q773" s="85"/>
      <c r="R773" s="22">
        <f t="shared" si="22"/>
        <v>41056</v>
      </c>
    </row>
    <row r="774" spans="1:18" s="3" customFormat="1" x14ac:dyDescent="0.25">
      <c r="A774" s="71">
        <v>41057</v>
      </c>
      <c r="B774" s="4" t="s">
        <v>16</v>
      </c>
      <c r="C774" s="16" t="s">
        <v>63</v>
      </c>
      <c r="D774" s="55" t="s">
        <v>51</v>
      </c>
      <c r="E774" s="4" t="s">
        <v>15</v>
      </c>
      <c r="F774" s="4" t="s">
        <v>23</v>
      </c>
      <c r="G774" s="71">
        <v>1</v>
      </c>
      <c r="H774" s="7">
        <v>34.99</v>
      </c>
      <c r="I774" s="19">
        <v>34.99</v>
      </c>
      <c r="J774" s="10">
        <v>50</v>
      </c>
      <c r="K774" s="73" t="s">
        <v>76</v>
      </c>
      <c r="L774" s="152">
        <v>6</v>
      </c>
      <c r="M774" s="73" t="s">
        <v>420</v>
      </c>
      <c r="N774" s="125"/>
      <c r="O774" s="85"/>
      <c r="P774" s="85">
        <v>18</v>
      </c>
      <c r="Q774" s="85"/>
      <c r="R774" s="22">
        <f t="shared" si="22"/>
        <v>41057</v>
      </c>
    </row>
    <row r="775" spans="1:18" s="3" customFormat="1" x14ac:dyDescent="0.25">
      <c r="A775" s="4">
        <v>41058</v>
      </c>
      <c r="B775" s="4" t="s">
        <v>16</v>
      </c>
      <c r="C775" s="4"/>
      <c r="D775" s="4" t="s">
        <v>687</v>
      </c>
      <c r="E775" s="4" t="s">
        <v>19</v>
      </c>
      <c r="F775" s="4" t="s">
        <v>23</v>
      </c>
      <c r="G775" s="71">
        <v>6</v>
      </c>
      <c r="H775" s="7">
        <v>29.99</v>
      </c>
      <c r="I775" s="19">
        <v>29.99</v>
      </c>
      <c r="J775" s="10"/>
      <c r="K775" s="73" t="s">
        <v>862</v>
      </c>
      <c r="L775" s="152">
        <v>4</v>
      </c>
      <c r="M775" s="73"/>
      <c r="N775" s="125"/>
      <c r="O775" s="85"/>
      <c r="P775" s="85">
        <v>15.5</v>
      </c>
      <c r="Q775" s="85"/>
      <c r="R775" s="22">
        <f t="shared" si="22"/>
        <v>41058</v>
      </c>
    </row>
    <row r="776" spans="1:18" s="3" customFormat="1" ht="30" x14ac:dyDescent="0.25">
      <c r="A776" s="71">
        <v>41059</v>
      </c>
      <c r="B776" s="4" t="s">
        <v>16</v>
      </c>
      <c r="C776" s="16" t="s">
        <v>94</v>
      </c>
      <c r="D776" s="4" t="s">
        <v>688</v>
      </c>
      <c r="E776" s="4" t="s">
        <v>42</v>
      </c>
      <c r="F776" s="4" t="s">
        <v>23</v>
      </c>
      <c r="G776" s="71">
        <v>2</v>
      </c>
      <c r="H776" s="7">
        <v>9.99</v>
      </c>
      <c r="I776" s="19">
        <v>9.99</v>
      </c>
      <c r="J776" s="10" t="s">
        <v>420</v>
      </c>
      <c r="K776" s="73" t="s">
        <v>863</v>
      </c>
      <c r="L776" s="152">
        <v>1</v>
      </c>
      <c r="M776" s="73" t="s">
        <v>420</v>
      </c>
      <c r="N776" s="125"/>
      <c r="O776" s="85"/>
      <c r="P776" s="85">
        <v>6</v>
      </c>
      <c r="Q776" s="85"/>
      <c r="R776" s="22">
        <f t="shared" si="22"/>
        <v>41059</v>
      </c>
    </row>
    <row r="777" spans="1:18" s="14" customFormat="1" x14ac:dyDescent="0.25">
      <c r="A777" s="16" t="s">
        <v>1402</v>
      </c>
      <c r="B777" s="16" t="s">
        <v>16</v>
      </c>
      <c r="C777" s="16" t="s">
        <v>1399</v>
      </c>
      <c r="D777" s="16" t="s">
        <v>1398</v>
      </c>
      <c r="E777" s="16" t="s">
        <v>10</v>
      </c>
      <c r="F777" s="16" t="s">
        <v>23</v>
      </c>
      <c r="G777" s="71">
        <v>1</v>
      </c>
      <c r="H777" s="19" t="s">
        <v>420</v>
      </c>
      <c r="I777" s="19" t="s">
        <v>420</v>
      </c>
      <c r="J777" s="10">
        <v>30</v>
      </c>
      <c r="K777" s="73" t="s">
        <v>1400</v>
      </c>
      <c r="L777" s="152">
        <v>3</v>
      </c>
      <c r="M777" s="73" t="s">
        <v>1401</v>
      </c>
      <c r="N777" s="125"/>
      <c r="O777" s="85"/>
      <c r="P777" s="85"/>
      <c r="Q777" s="85"/>
      <c r="R777" s="22" t="str">
        <f t="shared" si="22"/>
        <v>41060?</v>
      </c>
    </row>
    <row r="778" spans="1:18" s="14" customFormat="1" x14ac:dyDescent="0.25">
      <c r="A778" s="71">
        <v>41061</v>
      </c>
      <c r="B778" s="16" t="s">
        <v>16</v>
      </c>
      <c r="C778" s="16" t="s">
        <v>74</v>
      </c>
      <c r="D778" s="55" t="s">
        <v>110</v>
      </c>
      <c r="E778" s="16" t="s">
        <v>28</v>
      </c>
      <c r="F778" s="51" t="s">
        <v>23</v>
      </c>
      <c r="G778" s="71">
        <v>1</v>
      </c>
      <c r="H778" s="19">
        <v>9.99</v>
      </c>
      <c r="I778" s="19">
        <v>9.99</v>
      </c>
      <c r="J778" s="50">
        <v>30</v>
      </c>
      <c r="K778" s="73" t="s">
        <v>76</v>
      </c>
      <c r="L778" s="152">
        <v>2</v>
      </c>
      <c r="M778" s="73" t="s">
        <v>420</v>
      </c>
      <c r="N778" s="125"/>
      <c r="O778" s="85"/>
      <c r="P778" s="85"/>
      <c r="Q778" s="85"/>
      <c r="R778" s="22">
        <f t="shared" si="22"/>
        <v>41061</v>
      </c>
    </row>
    <row r="779" spans="1:18" s="14" customFormat="1" ht="30" x14ac:dyDescent="0.25">
      <c r="A779" s="71">
        <v>41062</v>
      </c>
      <c r="B779" s="16" t="s">
        <v>16</v>
      </c>
      <c r="C779" s="16" t="s">
        <v>74</v>
      </c>
      <c r="D779" s="17" t="s">
        <v>689</v>
      </c>
      <c r="E779" s="16" t="s">
        <v>28</v>
      </c>
      <c r="F779" s="51" t="s">
        <v>23</v>
      </c>
      <c r="G779" s="71">
        <v>1</v>
      </c>
      <c r="H779" s="19">
        <v>16.989999999999998</v>
      </c>
      <c r="I779" s="19">
        <v>16.989999999999998</v>
      </c>
      <c r="J779" s="10">
        <v>30</v>
      </c>
      <c r="K779" s="73" t="s">
        <v>76</v>
      </c>
      <c r="L779" s="152">
        <v>3</v>
      </c>
      <c r="M779" s="73" t="s">
        <v>420</v>
      </c>
      <c r="N779" s="125" t="s">
        <v>1110</v>
      </c>
      <c r="O779" s="85"/>
      <c r="P779" s="85"/>
      <c r="Q779" s="85"/>
      <c r="R779" s="22">
        <f t="shared" si="22"/>
        <v>41062</v>
      </c>
    </row>
    <row r="780" spans="1:18" s="14" customFormat="1" x14ac:dyDescent="0.25">
      <c r="A780" s="71">
        <v>41063</v>
      </c>
      <c r="B780" s="16" t="s">
        <v>16</v>
      </c>
      <c r="C780" s="16" t="s">
        <v>74</v>
      </c>
      <c r="D780" s="16" t="s">
        <v>690</v>
      </c>
      <c r="E780" s="16" t="s">
        <v>28</v>
      </c>
      <c r="F780" s="51" t="s">
        <v>23</v>
      </c>
      <c r="G780" s="71">
        <v>1</v>
      </c>
      <c r="H780" s="19">
        <v>11.99</v>
      </c>
      <c r="I780" s="19">
        <v>11.99</v>
      </c>
      <c r="J780" s="10">
        <v>30</v>
      </c>
      <c r="K780" s="73" t="s">
        <v>76</v>
      </c>
      <c r="L780" s="152">
        <v>2</v>
      </c>
      <c r="M780" s="73" t="s">
        <v>420</v>
      </c>
      <c r="N780" s="125"/>
      <c r="O780" s="85"/>
      <c r="P780" s="85"/>
      <c r="Q780" s="85"/>
      <c r="R780" s="22">
        <f t="shared" si="22"/>
        <v>41063</v>
      </c>
    </row>
    <row r="781" spans="1:18" s="14" customFormat="1" x14ac:dyDescent="0.25">
      <c r="A781" s="71">
        <v>41064</v>
      </c>
      <c r="B781" s="16" t="s">
        <v>16</v>
      </c>
      <c r="C781" s="16" t="s">
        <v>74</v>
      </c>
      <c r="D781" s="55" t="s">
        <v>111</v>
      </c>
      <c r="E781" s="16" t="s">
        <v>28</v>
      </c>
      <c r="F781" s="51" t="s">
        <v>23</v>
      </c>
      <c r="G781" s="71">
        <v>1</v>
      </c>
      <c r="H781" s="19">
        <v>19.989999999999998</v>
      </c>
      <c r="I781" s="19">
        <v>19.989999999999998</v>
      </c>
      <c r="J781" s="10">
        <v>50</v>
      </c>
      <c r="K781" s="73" t="s">
        <v>76</v>
      </c>
      <c r="L781" s="152">
        <v>4</v>
      </c>
      <c r="M781" s="73" t="s">
        <v>420</v>
      </c>
      <c r="N781" s="125"/>
      <c r="O781" s="85"/>
      <c r="P781" s="85"/>
      <c r="Q781" s="85"/>
      <c r="R781" s="22">
        <f t="shared" si="22"/>
        <v>41064</v>
      </c>
    </row>
    <row r="782" spans="1:18" s="14" customFormat="1" x14ac:dyDescent="0.25">
      <c r="A782" s="71">
        <v>41065</v>
      </c>
      <c r="B782" s="16" t="s">
        <v>16</v>
      </c>
      <c r="C782" s="16" t="s">
        <v>91</v>
      </c>
      <c r="D782" s="16" t="s">
        <v>691</v>
      </c>
      <c r="E782" s="16" t="s">
        <v>19</v>
      </c>
      <c r="F782" s="51" t="s">
        <v>23</v>
      </c>
      <c r="G782" s="71">
        <v>3</v>
      </c>
      <c r="H782" s="19">
        <v>59.99</v>
      </c>
      <c r="I782" s="19">
        <v>59.99</v>
      </c>
      <c r="J782" s="10">
        <v>50</v>
      </c>
      <c r="K782" s="73" t="s">
        <v>384</v>
      </c>
      <c r="L782" s="152">
        <v>6</v>
      </c>
      <c r="M782" s="73" t="s">
        <v>420</v>
      </c>
      <c r="N782" s="125"/>
      <c r="O782" s="85"/>
      <c r="P782" s="85"/>
      <c r="Q782" s="85"/>
      <c r="R782" s="22">
        <f t="shared" ref="R782:R845" si="23">A782</f>
        <v>41065</v>
      </c>
    </row>
    <row r="783" spans="1:18" s="14" customFormat="1" ht="30" x14ac:dyDescent="0.25">
      <c r="A783" s="71">
        <v>41066</v>
      </c>
      <c r="B783" s="16" t="s">
        <v>16</v>
      </c>
      <c r="C783" s="16" t="s">
        <v>91</v>
      </c>
      <c r="D783" s="17" t="s">
        <v>692</v>
      </c>
      <c r="E783" s="16" t="s">
        <v>42</v>
      </c>
      <c r="F783" s="51" t="s">
        <v>23</v>
      </c>
      <c r="G783" s="71">
        <v>1</v>
      </c>
      <c r="H783" s="19">
        <v>19.989999999999998</v>
      </c>
      <c r="I783" s="19">
        <v>19.989999999999998</v>
      </c>
      <c r="J783" s="10">
        <v>50</v>
      </c>
      <c r="K783" s="73" t="s">
        <v>76</v>
      </c>
      <c r="L783" s="152">
        <v>2</v>
      </c>
      <c r="M783" s="73" t="s">
        <v>420</v>
      </c>
      <c r="N783" s="125"/>
      <c r="O783" s="85"/>
      <c r="P783" s="85"/>
      <c r="Q783" s="85"/>
      <c r="R783" s="22">
        <f t="shared" si="23"/>
        <v>41066</v>
      </c>
    </row>
    <row r="784" spans="1:18" s="14" customFormat="1" x14ac:dyDescent="0.25">
      <c r="A784" s="16">
        <v>41067</v>
      </c>
      <c r="B784" s="16" t="s">
        <v>16</v>
      </c>
      <c r="C784" s="16"/>
      <c r="D784" s="16" t="s">
        <v>693</v>
      </c>
      <c r="E784" s="16"/>
      <c r="F784" s="16"/>
      <c r="G784" s="71">
        <v>6</v>
      </c>
      <c r="H784" s="19">
        <v>44.99</v>
      </c>
      <c r="I784" s="19"/>
      <c r="J784" s="10"/>
      <c r="K784" s="73" t="s">
        <v>861</v>
      </c>
      <c r="L784" s="152">
        <v>5</v>
      </c>
      <c r="M784" s="73"/>
      <c r="N784" s="125" t="s">
        <v>1110</v>
      </c>
      <c r="O784" s="85"/>
      <c r="P784" s="85"/>
      <c r="Q784" s="85"/>
      <c r="R784" s="22">
        <f t="shared" si="23"/>
        <v>41067</v>
      </c>
    </row>
    <row r="785" spans="1:18" s="14" customFormat="1" x14ac:dyDescent="0.25">
      <c r="A785" s="16">
        <v>41068</v>
      </c>
      <c r="B785" s="16" t="s">
        <v>16</v>
      </c>
      <c r="C785" s="16"/>
      <c r="D785" s="16" t="s">
        <v>694</v>
      </c>
      <c r="E785" s="16"/>
      <c r="F785" s="16"/>
      <c r="G785" s="71">
        <v>2</v>
      </c>
      <c r="H785" s="19">
        <v>14.99</v>
      </c>
      <c r="I785" s="19"/>
      <c r="J785" s="10"/>
      <c r="K785" s="73" t="s">
        <v>861</v>
      </c>
      <c r="L785" s="152">
        <v>1.5</v>
      </c>
      <c r="M785" s="73"/>
      <c r="N785" s="125" t="s">
        <v>1110</v>
      </c>
      <c r="O785" s="85"/>
      <c r="P785" s="85"/>
      <c r="Q785" s="85"/>
      <c r="R785" s="22">
        <f t="shared" si="23"/>
        <v>41068</v>
      </c>
    </row>
    <row r="786" spans="1:18" s="14" customFormat="1" ht="30" x14ac:dyDescent="0.25">
      <c r="A786" s="71">
        <v>41069</v>
      </c>
      <c r="B786" s="16" t="s">
        <v>16</v>
      </c>
      <c r="C786" s="16" t="s">
        <v>74</v>
      </c>
      <c r="D786" s="17" t="s">
        <v>695</v>
      </c>
      <c r="E786" s="16" t="s">
        <v>28</v>
      </c>
      <c r="F786" s="51" t="s">
        <v>23</v>
      </c>
      <c r="G786" s="71">
        <v>1</v>
      </c>
      <c r="H786" s="19">
        <v>9.99</v>
      </c>
      <c r="I786" s="19">
        <v>9.99</v>
      </c>
      <c r="J786" s="10">
        <v>30</v>
      </c>
      <c r="K786" s="73" t="s">
        <v>76</v>
      </c>
      <c r="L786" s="152">
        <v>2</v>
      </c>
      <c r="M786" s="73" t="s">
        <v>420</v>
      </c>
      <c r="N786" s="125"/>
      <c r="O786" s="85"/>
      <c r="P786" s="85"/>
      <c r="Q786" s="85"/>
      <c r="R786" s="22">
        <f t="shared" si="23"/>
        <v>41069</v>
      </c>
    </row>
    <row r="787" spans="1:18" s="3" customFormat="1" x14ac:dyDescent="0.25">
      <c r="A787" s="71">
        <v>41070</v>
      </c>
      <c r="B787" s="4" t="s">
        <v>16</v>
      </c>
      <c r="C787" s="4" t="s">
        <v>57</v>
      </c>
      <c r="D787" s="55" t="s">
        <v>86</v>
      </c>
      <c r="E787" s="4" t="s">
        <v>8</v>
      </c>
      <c r="F787" s="4" t="s">
        <v>23</v>
      </c>
      <c r="G787" s="71">
        <v>1</v>
      </c>
      <c r="H787" s="7">
        <v>9.99</v>
      </c>
      <c r="I787" s="19">
        <v>9.99</v>
      </c>
      <c r="J787" s="10">
        <v>30</v>
      </c>
      <c r="K787" s="73" t="s">
        <v>76</v>
      </c>
      <c r="L787" s="152">
        <v>6</v>
      </c>
      <c r="M787" s="73" t="s">
        <v>420</v>
      </c>
      <c r="N787" s="125" t="s">
        <v>1110</v>
      </c>
      <c r="O787" s="85"/>
      <c r="P787" s="85"/>
      <c r="Q787" s="85"/>
      <c r="R787" s="22">
        <f t="shared" si="23"/>
        <v>41070</v>
      </c>
    </row>
    <row r="788" spans="1:18" s="3" customFormat="1" x14ac:dyDescent="0.25">
      <c r="A788" s="71">
        <v>41071</v>
      </c>
      <c r="B788" s="4" t="s">
        <v>16</v>
      </c>
      <c r="C788" s="4" t="s">
        <v>57</v>
      </c>
      <c r="D788" s="4" t="s">
        <v>696</v>
      </c>
      <c r="E788" s="4" t="s">
        <v>78</v>
      </c>
      <c r="F788" s="4" t="s">
        <v>420</v>
      </c>
      <c r="G788" s="71">
        <v>1</v>
      </c>
      <c r="H788" s="7">
        <v>10.99</v>
      </c>
      <c r="I788" s="19">
        <v>10.99</v>
      </c>
      <c r="J788" s="10">
        <v>30</v>
      </c>
      <c r="K788" s="73" t="s">
        <v>76</v>
      </c>
      <c r="L788" s="152">
        <v>7</v>
      </c>
      <c r="M788" s="73" t="s">
        <v>420</v>
      </c>
      <c r="N788" s="125"/>
      <c r="O788" s="85"/>
      <c r="P788" s="85"/>
      <c r="Q788" s="85"/>
      <c r="R788" s="22">
        <f t="shared" si="23"/>
        <v>41071</v>
      </c>
    </row>
    <row r="789" spans="1:18" s="14" customFormat="1" x14ac:dyDescent="0.25">
      <c r="A789" s="71">
        <v>41072</v>
      </c>
      <c r="B789" s="16" t="s">
        <v>16</v>
      </c>
      <c r="C789" s="16" t="s">
        <v>74</v>
      </c>
      <c r="D789" s="16" t="s">
        <v>697</v>
      </c>
      <c r="E789" s="16" t="s">
        <v>28</v>
      </c>
      <c r="F789" s="51" t="s">
        <v>23</v>
      </c>
      <c r="G789" s="71">
        <v>1</v>
      </c>
      <c r="H789" s="19"/>
      <c r="I789" s="19">
        <v>9.99</v>
      </c>
      <c r="J789" s="10">
        <v>30</v>
      </c>
      <c r="K789" s="73" t="s">
        <v>76</v>
      </c>
      <c r="L789" s="152">
        <v>2</v>
      </c>
      <c r="M789" s="73" t="s">
        <v>420</v>
      </c>
      <c r="N789" s="125"/>
      <c r="O789" s="85"/>
      <c r="P789" s="85"/>
      <c r="Q789" s="85"/>
      <c r="R789" s="22">
        <f t="shared" si="23"/>
        <v>41072</v>
      </c>
    </row>
    <row r="790" spans="1:18" s="3" customFormat="1" x14ac:dyDescent="0.25">
      <c r="A790" s="71">
        <v>41073</v>
      </c>
      <c r="B790" s="4" t="s">
        <v>16</v>
      </c>
      <c r="C790" s="4" t="s">
        <v>57</v>
      </c>
      <c r="D790" s="55" t="s">
        <v>77</v>
      </c>
      <c r="E790" s="4" t="s">
        <v>8</v>
      </c>
      <c r="F790" s="51" t="s">
        <v>23</v>
      </c>
      <c r="G790" s="71">
        <v>1</v>
      </c>
      <c r="H790" s="7"/>
      <c r="I790" s="19">
        <v>11.99</v>
      </c>
      <c r="J790" s="10">
        <v>30</v>
      </c>
      <c r="K790" s="73" t="s">
        <v>420</v>
      </c>
      <c r="L790" s="152">
        <v>6</v>
      </c>
      <c r="M790" s="73" t="s">
        <v>1656</v>
      </c>
      <c r="N790" s="125" t="s">
        <v>1110</v>
      </c>
      <c r="O790" s="85"/>
      <c r="P790" s="85"/>
      <c r="Q790" s="85"/>
      <c r="R790" s="22">
        <f t="shared" si="23"/>
        <v>41073</v>
      </c>
    </row>
    <row r="791" spans="1:18" s="14" customFormat="1" x14ac:dyDescent="0.25">
      <c r="A791" s="71">
        <v>41074</v>
      </c>
      <c r="B791" s="16" t="s">
        <v>16</v>
      </c>
      <c r="C791" s="16" t="s">
        <v>91</v>
      </c>
      <c r="D791" s="16" t="s">
        <v>698</v>
      </c>
      <c r="E791" s="16" t="s">
        <v>19</v>
      </c>
      <c r="F791" s="16" t="s">
        <v>23</v>
      </c>
      <c r="G791" s="71">
        <v>10</v>
      </c>
      <c r="H791" s="19"/>
      <c r="I791" s="19">
        <v>49.99</v>
      </c>
      <c r="J791" s="10">
        <v>30</v>
      </c>
      <c r="K791" s="73" t="s">
        <v>384</v>
      </c>
      <c r="L791" s="152">
        <v>9</v>
      </c>
      <c r="M791" s="73" t="s">
        <v>1875</v>
      </c>
      <c r="N791" s="125"/>
      <c r="O791" s="85"/>
      <c r="P791" s="85"/>
      <c r="Q791" s="85"/>
      <c r="R791" s="22">
        <f t="shared" si="23"/>
        <v>41074</v>
      </c>
    </row>
    <row r="792" spans="1:18" s="3" customFormat="1" x14ac:dyDescent="0.25">
      <c r="A792" s="71">
        <v>41075</v>
      </c>
      <c r="B792" s="4" t="s">
        <v>16</v>
      </c>
      <c r="C792" s="16" t="s">
        <v>74</v>
      </c>
      <c r="D792" s="4" t="s">
        <v>699</v>
      </c>
      <c r="E792" s="4" t="s">
        <v>28</v>
      </c>
      <c r="F792" s="51" t="s">
        <v>23</v>
      </c>
      <c r="G792" s="71">
        <v>1</v>
      </c>
      <c r="H792" s="7"/>
      <c r="I792" s="19">
        <v>9.99</v>
      </c>
      <c r="J792" s="10">
        <v>30</v>
      </c>
      <c r="K792" s="75" t="s">
        <v>420</v>
      </c>
      <c r="L792" s="153">
        <v>2</v>
      </c>
      <c r="M792" s="75" t="s">
        <v>420</v>
      </c>
      <c r="N792" s="124"/>
      <c r="O792" s="84"/>
      <c r="P792" s="84"/>
      <c r="Q792" s="84"/>
      <c r="R792" s="22">
        <f t="shared" si="23"/>
        <v>41075</v>
      </c>
    </row>
    <row r="793" spans="1:18" s="14" customFormat="1" x14ac:dyDescent="0.25">
      <c r="A793" s="71">
        <v>41076</v>
      </c>
      <c r="B793" s="16" t="s">
        <v>16</v>
      </c>
      <c r="C793" s="16" t="s">
        <v>74</v>
      </c>
      <c r="D793" s="16" t="s">
        <v>700</v>
      </c>
      <c r="E793" s="16" t="s">
        <v>28</v>
      </c>
      <c r="F793" s="51" t="s">
        <v>23</v>
      </c>
      <c r="G793" s="71">
        <v>1</v>
      </c>
      <c r="H793" s="19"/>
      <c r="I793" s="19">
        <v>9.99</v>
      </c>
      <c r="J793" s="10">
        <v>30</v>
      </c>
      <c r="K793" s="75" t="s">
        <v>76</v>
      </c>
      <c r="L793" s="153">
        <v>2</v>
      </c>
      <c r="M793" s="75" t="s">
        <v>420</v>
      </c>
      <c r="N793" s="124"/>
      <c r="O793" s="84"/>
      <c r="P793" s="84"/>
      <c r="Q793" s="84"/>
      <c r="R793" s="22">
        <f t="shared" si="23"/>
        <v>41076</v>
      </c>
    </row>
    <row r="794" spans="1:18" s="14" customFormat="1" x14ac:dyDescent="0.25">
      <c r="A794" s="71">
        <v>41077</v>
      </c>
      <c r="B794" s="16" t="s">
        <v>16</v>
      </c>
      <c r="C794" s="16" t="s">
        <v>63</v>
      </c>
      <c r="D794" s="16" t="s">
        <v>701</v>
      </c>
      <c r="E794" s="16" t="s">
        <v>15</v>
      </c>
      <c r="F794" s="16" t="s">
        <v>420</v>
      </c>
      <c r="G794" s="71">
        <v>1</v>
      </c>
      <c r="H794" s="19"/>
      <c r="I794" s="19">
        <v>34.99</v>
      </c>
      <c r="J794" s="10">
        <v>50</v>
      </c>
      <c r="K794" s="75" t="s">
        <v>384</v>
      </c>
      <c r="L794" s="153">
        <v>9</v>
      </c>
      <c r="M794" s="75" t="s">
        <v>420</v>
      </c>
      <c r="N794" s="124"/>
      <c r="O794" s="84"/>
      <c r="P794" s="84"/>
      <c r="Q794" s="84"/>
      <c r="R794" s="22">
        <f t="shared" si="23"/>
        <v>41077</v>
      </c>
    </row>
    <row r="795" spans="1:18" s="14" customFormat="1" ht="30" x14ac:dyDescent="0.25">
      <c r="A795" s="71">
        <v>41078</v>
      </c>
      <c r="B795" s="16" t="s">
        <v>16</v>
      </c>
      <c r="C795" s="16" t="s">
        <v>91</v>
      </c>
      <c r="D795" s="17" t="s">
        <v>702</v>
      </c>
      <c r="E795" s="16" t="s">
        <v>20</v>
      </c>
      <c r="F795" s="51" t="s">
        <v>23</v>
      </c>
      <c r="G795" s="71">
        <v>2</v>
      </c>
      <c r="H795" s="19"/>
      <c r="I795" s="19">
        <v>16.989999999999998</v>
      </c>
      <c r="J795" s="10">
        <v>30</v>
      </c>
      <c r="K795" s="75" t="s">
        <v>76</v>
      </c>
      <c r="L795" s="153">
        <v>3</v>
      </c>
      <c r="M795" s="75" t="s">
        <v>1875</v>
      </c>
      <c r="N795" s="124"/>
      <c r="O795" s="84"/>
      <c r="P795" s="84"/>
      <c r="Q795" s="84"/>
      <c r="R795" s="22">
        <f t="shared" si="23"/>
        <v>41078</v>
      </c>
    </row>
    <row r="796" spans="1:18" s="14" customFormat="1" ht="30" x14ac:dyDescent="0.25">
      <c r="A796" s="71">
        <v>41079</v>
      </c>
      <c r="B796" s="16" t="s">
        <v>16</v>
      </c>
      <c r="C796" s="16" t="s">
        <v>91</v>
      </c>
      <c r="D796" s="17" t="s">
        <v>703</v>
      </c>
      <c r="E796" s="16" t="s">
        <v>344</v>
      </c>
      <c r="F796" s="51" t="s">
        <v>23</v>
      </c>
      <c r="G796" s="71">
        <v>3</v>
      </c>
      <c r="H796" s="19"/>
      <c r="I796" s="19">
        <v>24.99</v>
      </c>
      <c r="J796" s="10">
        <v>30</v>
      </c>
      <c r="K796" s="75" t="s">
        <v>76</v>
      </c>
      <c r="L796" s="153">
        <v>3</v>
      </c>
      <c r="M796" s="75" t="s">
        <v>1876</v>
      </c>
      <c r="N796" s="124"/>
      <c r="O796" s="84"/>
      <c r="P796" s="84"/>
      <c r="Q796" s="84"/>
      <c r="R796" s="22">
        <f t="shared" si="23"/>
        <v>41079</v>
      </c>
    </row>
    <row r="797" spans="1:18" s="14" customFormat="1" ht="30" x14ac:dyDescent="0.25">
      <c r="A797" s="71">
        <v>41080</v>
      </c>
      <c r="B797" s="16" t="s">
        <v>16</v>
      </c>
      <c r="C797" s="16" t="s">
        <v>91</v>
      </c>
      <c r="D797" s="17" t="s">
        <v>704</v>
      </c>
      <c r="E797" s="16" t="s">
        <v>29</v>
      </c>
      <c r="F797" s="51" t="s">
        <v>23</v>
      </c>
      <c r="G797" s="71">
        <v>2</v>
      </c>
      <c r="H797" s="19">
        <v>17.989999999999998</v>
      </c>
      <c r="I797" s="19">
        <v>17.989999999999998</v>
      </c>
      <c r="J797" s="10" t="s">
        <v>445</v>
      </c>
      <c r="K797" s="75" t="s">
        <v>76</v>
      </c>
      <c r="L797" s="153">
        <v>4</v>
      </c>
      <c r="M797" s="75" t="s">
        <v>420</v>
      </c>
      <c r="N797" s="124"/>
      <c r="O797" s="84"/>
      <c r="P797" s="84"/>
      <c r="Q797" s="84"/>
      <c r="R797" s="22">
        <f t="shared" si="23"/>
        <v>41080</v>
      </c>
    </row>
    <row r="798" spans="1:18" s="3" customFormat="1" ht="30" x14ac:dyDescent="0.25">
      <c r="A798" s="71">
        <v>41081</v>
      </c>
      <c r="B798" s="4" t="s">
        <v>16</v>
      </c>
      <c r="C798" s="16" t="s">
        <v>74</v>
      </c>
      <c r="D798" s="17" t="s">
        <v>705</v>
      </c>
      <c r="E798" s="16" t="s">
        <v>28</v>
      </c>
      <c r="F798" s="51" t="s">
        <v>23</v>
      </c>
      <c r="G798" s="71">
        <v>1</v>
      </c>
      <c r="H798" s="7">
        <v>9.99</v>
      </c>
      <c r="I798" s="19">
        <v>9.99</v>
      </c>
      <c r="J798" s="10">
        <v>30</v>
      </c>
      <c r="K798" s="75" t="s">
        <v>420</v>
      </c>
      <c r="L798" s="153">
        <v>2</v>
      </c>
      <c r="M798" s="75" t="s">
        <v>420</v>
      </c>
      <c r="N798" s="124"/>
      <c r="O798" s="84"/>
      <c r="P798" s="84"/>
      <c r="Q798" s="84"/>
      <c r="R798" s="22">
        <f t="shared" si="23"/>
        <v>41081</v>
      </c>
    </row>
    <row r="799" spans="1:18" s="14" customFormat="1" x14ac:dyDescent="0.25">
      <c r="A799" s="71">
        <v>41082</v>
      </c>
      <c r="B799" s="16" t="s">
        <v>16</v>
      </c>
      <c r="C799" s="16" t="s">
        <v>63</v>
      </c>
      <c r="D799" s="16" t="s">
        <v>706</v>
      </c>
      <c r="E799" s="16" t="s">
        <v>15</v>
      </c>
      <c r="F799" s="16" t="s">
        <v>420</v>
      </c>
      <c r="G799" s="71">
        <v>1</v>
      </c>
      <c r="H799" s="19" t="s">
        <v>192</v>
      </c>
      <c r="I799" s="19">
        <v>25.99</v>
      </c>
      <c r="J799" s="10">
        <v>50</v>
      </c>
      <c r="K799" s="75" t="s">
        <v>384</v>
      </c>
      <c r="L799" s="153">
        <v>7</v>
      </c>
      <c r="M799" s="75" t="s">
        <v>420</v>
      </c>
      <c r="N799" s="124"/>
      <c r="O799" s="84"/>
      <c r="P799" s="84"/>
      <c r="Q799" s="84"/>
      <c r="R799" s="22">
        <f t="shared" si="23"/>
        <v>41082</v>
      </c>
    </row>
    <row r="800" spans="1:18" s="3" customFormat="1" x14ac:dyDescent="0.25">
      <c r="A800" s="71">
        <v>41083</v>
      </c>
      <c r="B800" s="4" t="s">
        <v>16</v>
      </c>
      <c r="C800" s="4" t="s">
        <v>57</v>
      </c>
      <c r="D800" s="4" t="s">
        <v>771</v>
      </c>
      <c r="E800" s="4" t="s">
        <v>8</v>
      </c>
      <c r="F800" s="51" t="s">
        <v>23</v>
      </c>
      <c r="G800" s="71">
        <v>1</v>
      </c>
      <c r="H800" s="7"/>
      <c r="I800" s="19">
        <v>13.99</v>
      </c>
      <c r="J800" s="10">
        <v>30</v>
      </c>
      <c r="K800" s="75" t="s">
        <v>76</v>
      </c>
      <c r="L800" s="153">
        <v>6</v>
      </c>
      <c r="M800" s="75" t="s">
        <v>1628</v>
      </c>
      <c r="N800" s="124"/>
      <c r="O800" s="84"/>
      <c r="P800" s="84"/>
      <c r="Q800" s="84"/>
      <c r="R800" s="22">
        <f t="shared" si="23"/>
        <v>41083</v>
      </c>
    </row>
    <row r="801" spans="1:18" s="14" customFormat="1" x14ac:dyDescent="0.25">
      <c r="A801" s="16">
        <v>41084</v>
      </c>
      <c r="B801" s="16"/>
      <c r="C801" s="16"/>
      <c r="D801" s="16"/>
      <c r="E801" s="16"/>
      <c r="F801" s="16"/>
      <c r="G801" s="16"/>
      <c r="H801" s="19"/>
      <c r="I801" s="19"/>
      <c r="J801" s="10"/>
      <c r="K801" s="75"/>
      <c r="L801" s="153"/>
      <c r="M801" s="75"/>
      <c r="N801" s="124"/>
      <c r="O801" s="84"/>
      <c r="P801" s="84"/>
      <c r="Q801" s="84"/>
      <c r="R801" s="22">
        <f t="shared" si="23"/>
        <v>41084</v>
      </c>
    </row>
    <row r="802" spans="1:18" s="3" customFormat="1" ht="30" x14ac:dyDescent="0.25">
      <c r="A802" s="71" t="s">
        <v>426</v>
      </c>
      <c r="B802" s="4" t="s">
        <v>16</v>
      </c>
      <c r="C802" s="16" t="s">
        <v>63</v>
      </c>
      <c r="D802" s="17" t="s">
        <v>707</v>
      </c>
      <c r="E802" s="4" t="s">
        <v>15</v>
      </c>
      <c r="F802" s="4" t="s">
        <v>6</v>
      </c>
      <c r="G802" s="71" t="s">
        <v>22</v>
      </c>
      <c r="H802" s="7"/>
      <c r="I802" s="19">
        <v>34.99</v>
      </c>
      <c r="J802" s="10">
        <v>50</v>
      </c>
      <c r="K802" s="75" t="s">
        <v>384</v>
      </c>
      <c r="L802" s="153">
        <v>8</v>
      </c>
      <c r="M802" s="75" t="s">
        <v>1780</v>
      </c>
      <c r="N802" s="124"/>
      <c r="O802" s="84"/>
      <c r="P802" s="84"/>
      <c r="Q802" s="84"/>
      <c r="R802" s="22" t="str">
        <f t="shared" si="23"/>
        <v>41085a</v>
      </c>
    </row>
    <row r="803" spans="1:18" s="14" customFormat="1" ht="30" x14ac:dyDescent="0.25">
      <c r="A803" s="71" t="s">
        <v>427</v>
      </c>
      <c r="B803" s="16" t="s">
        <v>16</v>
      </c>
      <c r="C803" s="16" t="s">
        <v>63</v>
      </c>
      <c r="D803" s="17" t="s">
        <v>708</v>
      </c>
      <c r="E803" s="16" t="s">
        <v>15</v>
      </c>
      <c r="F803" s="16" t="s">
        <v>6</v>
      </c>
      <c r="G803" s="71" t="s">
        <v>22</v>
      </c>
      <c r="H803" s="19"/>
      <c r="I803" s="19">
        <v>34.99</v>
      </c>
      <c r="J803" s="10">
        <v>50</v>
      </c>
      <c r="K803" s="75" t="s">
        <v>384</v>
      </c>
      <c r="L803" s="153">
        <v>6</v>
      </c>
      <c r="M803" s="75" t="s">
        <v>1780</v>
      </c>
      <c r="N803" s="124"/>
      <c r="O803" s="84"/>
      <c r="P803" s="84"/>
      <c r="Q803" s="84"/>
      <c r="R803" s="22" t="str">
        <f t="shared" si="23"/>
        <v>41085b</v>
      </c>
    </row>
    <row r="804" spans="1:18" s="14" customFormat="1" ht="30" x14ac:dyDescent="0.25">
      <c r="A804" s="71" t="s">
        <v>428</v>
      </c>
      <c r="B804" s="16" t="s">
        <v>16</v>
      </c>
      <c r="C804" s="16" t="s">
        <v>63</v>
      </c>
      <c r="D804" s="17" t="s">
        <v>709</v>
      </c>
      <c r="E804" s="16" t="s">
        <v>15</v>
      </c>
      <c r="F804" s="16" t="s">
        <v>6</v>
      </c>
      <c r="G804" s="71" t="s">
        <v>22</v>
      </c>
      <c r="H804" s="19"/>
      <c r="I804" s="19">
        <v>34.99</v>
      </c>
      <c r="J804" s="10">
        <v>50</v>
      </c>
      <c r="K804" s="75" t="s">
        <v>384</v>
      </c>
      <c r="L804" s="153">
        <v>8</v>
      </c>
      <c r="M804" s="75" t="s">
        <v>1780</v>
      </c>
      <c r="N804" s="124"/>
      <c r="O804" s="84"/>
      <c r="P804" s="84"/>
      <c r="Q804" s="84"/>
      <c r="R804" s="22" t="str">
        <f t="shared" si="23"/>
        <v>41085c</v>
      </c>
    </row>
    <row r="805" spans="1:18" s="14" customFormat="1" x14ac:dyDescent="0.25">
      <c r="A805" s="71">
        <v>41086</v>
      </c>
      <c r="B805" s="16" t="s">
        <v>16</v>
      </c>
      <c r="C805" s="16" t="s">
        <v>91</v>
      </c>
      <c r="D805" s="16" t="s">
        <v>710</v>
      </c>
      <c r="E805" s="16" t="s">
        <v>19</v>
      </c>
      <c r="F805" s="51" t="s">
        <v>23</v>
      </c>
      <c r="G805" s="71">
        <v>5</v>
      </c>
      <c r="H805" s="19"/>
      <c r="I805" s="19">
        <v>69.989999999999995</v>
      </c>
      <c r="J805" s="10">
        <v>40</v>
      </c>
      <c r="K805" s="75" t="s">
        <v>384</v>
      </c>
      <c r="L805" s="153">
        <v>9</v>
      </c>
      <c r="M805" s="75" t="s">
        <v>1632</v>
      </c>
      <c r="N805" s="124"/>
      <c r="O805" s="84"/>
      <c r="P805" s="84"/>
      <c r="Q805" s="84"/>
      <c r="R805" s="22">
        <f t="shared" si="23"/>
        <v>41086</v>
      </c>
    </row>
    <row r="806" spans="1:18" s="14" customFormat="1" x14ac:dyDescent="0.25">
      <c r="A806" s="71">
        <v>41087</v>
      </c>
      <c r="B806" s="16" t="s">
        <v>16</v>
      </c>
      <c r="C806" s="16" t="s">
        <v>74</v>
      </c>
      <c r="D806" s="16" t="s">
        <v>711</v>
      </c>
      <c r="E806" s="16" t="s">
        <v>28</v>
      </c>
      <c r="F806" s="51" t="s">
        <v>23</v>
      </c>
      <c r="G806" s="71">
        <v>1</v>
      </c>
      <c r="H806" s="19"/>
      <c r="I806" s="19">
        <v>10.99</v>
      </c>
      <c r="J806" s="10">
        <v>30</v>
      </c>
      <c r="K806" s="75" t="s">
        <v>76</v>
      </c>
      <c r="L806" s="153">
        <v>2</v>
      </c>
      <c r="M806" s="75" t="s">
        <v>1577</v>
      </c>
      <c r="N806" s="124"/>
      <c r="O806" s="84"/>
      <c r="P806" s="84"/>
      <c r="Q806" s="84"/>
      <c r="R806" s="22">
        <f t="shared" si="23"/>
        <v>41087</v>
      </c>
    </row>
    <row r="807" spans="1:18" s="14" customFormat="1" x14ac:dyDescent="0.25">
      <c r="A807" s="16">
        <v>41088</v>
      </c>
      <c r="B807" s="16"/>
      <c r="C807" s="16"/>
      <c r="D807" s="16"/>
      <c r="E807" s="16"/>
      <c r="F807" s="16"/>
      <c r="G807" s="16"/>
      <c r="H807" s="19"/>
      <c r="I807" s="19"/>
      <c r="J807" s="10"/>
      <c r="K807" s="75"/>
      <c r="L807" s="153"/>
      <c r="M807" s="75"/>
      <c r="N807" s="124"/>
      <c r="O807" s="84"/>
      <c r="P807" s="84"/>
      <c r="Q807" s="84"/>
      <c r="R807" s="22">
        <f t="shared" si="23"/>
        <v>41088</v>
      </c>
    </row>
    <row r="808" spans="1:18" s="14" customFormat="1" ht="30" x14ac:dyDescent="0.25">
      <c r="A808" s="71">
        <v>41089</v>
      </c>
      <c r="B808" s="16" t="s">
        <v>16</v>
      </c>
      <c r="C808" s="16" t="s">
        <v>74</v>
      </c>
      <c r="D808" s="17" t="s">
        <v>712</v>
      </c>
      <c r="E808" s="16" t="s">
        <v>28</v>
      </c>
      <c r="F808" s="51" t="s">
        <v>23</v>
      </c>
      <c r="G808" s="71">
        <v>1</v>
      </c>
      <c r="H808" s="19"/>
      <c r="I808" s="19">
        <v>11.99</v>
      </c>
      <c r="J808" s="10">
        <v>30</v>
      </c>
      <c r="K808" s="75" t="s">
        <v>76</v>
      </c>
      <c r="L808" s="153">
        <v>2</v>
      </c>
      <c r="M808" s="75" t="s">
        <v>1490</v>
      </c>
      <c r="N808" s="124"/>
      <c r="O808" s="84"/>
      <c r="P808" s="84"/>
      <c r="Q808" s="84"/>
      <c r="R808" s="22">
        <f t="shared" si="23"/>
        <v>41089</v>
      </c>
    </row>
    <row r="809" spans="1:18" s="14" customFormat="1" x14ac:dyDescent="0.25">
      <c r="A809" s="71">
        <v>41090</v>
      </c>
      <c r="B809" s="16" t="s">
        <v>16</v>
      </c>
      <c r="C809" s="16" t="s">
        <v>94</v>
      </c>
      <c r="D809" s="16" t="s">
        <v>713</v>
      </c>
      <c r="E809" s="16" t="s">
        <v>8</v>
      </c>
      <c r="F809" s="16" t="s">
        <v>23</v>
      </c>
      <c r="G809" s="71">
        <v>1</v>
      </c>
      <c r="H809" s="19"/>
      <c r="I809" s="19">
        <v>17.989999999999998</v>
      </c>
      <c r="J809" s="10">
        <v>30</v>
      </c>
      <c r="K809" s="75" t="s">
        <v>76</v>
      </c>
      <c r="L809" s="153">
        <v>6</v>
      </c>
      <c r="M809" s="75" t="s">
        <v>420</v>
      </c>
      <c r="N809" s="124"/>
      <c r="O809" s="84"/>
      <c r="P809" s="84"/>
      <c r="Q809" s="84"/>
      <c r="R809" s="22">
        <f t="shared" si="23"/>
        <v>41090</v>
      </c>
    </row>
    <row r="810" spans="1:18" s="14" customFormat="1" x14ac:dyDescent="0.25">
      <c r="A810" s="71">
        <v>41091</v>
      </c>
      <c r="B810" s="16" t="s">
        <v>16</v>
      </c>
      <c r="C810" s="16" t="s">
        <v>74</v>
      </c>
      <c r="D810" s="16" t="s">
        <v>714</v>
      </c>
      <c r="E810" s="51" t="s">
        <v>10</v>
      </c>
      <c r="F810" s="51" t="s">
        <v>23</v>
      </c>
      <c r="G810" s="71">
        <v>1</v>
      </c>
      <c r="H810" s="19"/>
      <c r="I810" s="19">
        <v>29.99</v>
      </c>
      <c r="J810" s="10">
        <v>50</v>
      </c>
      <c r="K810" s="75" t="s">
        <v>420</v>
      </c>
      <c r="L810" s="153">
        <v>4</v>
      </c>
      <c r="M810" s="75" t="s">
        <v>1961</v>
      </c>
      <c r="N810" s="124"/>
      <c r="O810" s="84"/>
      <c r="P810" s="84"/>
      <c r="Q810" s="84"/>
      <c r="R810" s="22">
        <f t="shared" si="23"/>
        <v>41091</v>
      </c>
    </row>
    <row r="811" spans="1:18" s="14" customFormat="1" ht="30" x14ac:dyDescent="0.25">
      <c r="A811" s="71">
        <v>41092</v>
      </c>
      <c r="B811" s="16" t="s">
        <v>16</v>
      </c>
      <c r="C811" s="16" t="s">
        <v>63</v>
      </c>
      <c r="D811" s="16" t="s">
        <v>715</v>
      </c>
      <c r="E811" s="16" t="s">
        <v>328</v>
      </c>
      <c r="F811" s="51" t="s">
        <v>23</v>
      </c>
      <c r="G811" s="71">
        <v>1</v>
      </c>
      <c r="H811" s="19"/>
      <c r="I811" s="19">
        <v>14.99</v>
      </c>
      <c r="J811" s="10">
        <v>50</v>
      </c>
      <c r="K811" s="73" t="s">
        <v>429</v>
      </c>
      <c r="L811" s="152">
        <v>9</v>
      </c>
      <c r="M811" s="73" t="s">
        <v>1780</v>
      </c>
      <c r="N811" s="125"/>
      <c r="O811" s="85"/>
      <c r="P811" s="85"/>
      <c r="Q811" s="85"/>
      <c r="R811" s="22">
        <f t="shared" si="23"/>
        <v>41092</v>
      </c>
    </row>
    <row r="812" spans="1:18" s="14" customFormat="1" ht="30" x14ac:dyDescent="0.25">
      <c r="A812" s="16" t="s">
        <v>643</v>
      </c>
      <c r="B812" s="16" t="s">
        <v>16</v>
      </c>
      <c r="C812" s="16" t="s">
        <v>63</v>
      </c>
      <c r="D812" s="17" t="s">
        <v>716</v>
      </c>
      <c r="E812" s="16" t="s">
        <v>48</v>
      </c>
      <c r="F812" s="51" t="s">
        <v>23</v>
      </c>
      <c r="G812" s="71">
        <v>1</v>
      </c>
      <c r="H812" s="19"/>
      <c r="I812" s="19" t="s">
        <v>420</v>
      </c>
      <c r="J812" s="10">
        <v>50</v>
      </c>
      <c r="K812" s="73" t="s">
        <v>644</v>
      </c>
      <c r="L812" s="152">
        <v>9</v>
      </c>
      <c r="M812" s="73" t="s">
        <v>1780</v>
      </c>
      <c r="N812" s="125"/>
      <c r="O812" s="85"/>
      <c r="P812" s="85"/>
      <c r="Q812" s="85"/>
      <c r="R812" s="22" t="str">
        <f t="shared" si="23"/>
        <v>41092a</v>
      </c>
    </row>
    <row r="813" spans="1:18" s="3" customFormat="1" x14ac:dyDescent="0.25">
      <c r="A813" s="71">
        <v>41093</v>
      </c>
      <c r="B813" s="4" t="s">
        <v>16</v>
      </c>
      <c r="C813" s="4" t="s">
        <v>57</v>
      </c>
      <c r="D813" s="4" t="s">
        <v>717</v>
      </c>
      <c r="E813" s="4" t="s">
        <v>78</v>
      </c>
      <c r="F813" s="4" t="s">
        <v>23</v>
      </c>
      <c r="G813" s="71">
        <v>1</v>
      </c>
      <c r="H813" s="7"/>
      <c r="I813" s="19">
        <v>14.99</v>
      </c>
      <c r="J813" s="10">
        <v>30</v>
      </c>
      <c r="K813" s="73" t="s">
        <v>76</v>
      </c>
      <c r="L813" s="152">
        <v>5</v>
      </c>
      <c r="M813" s="73" t="s">
        <v>1889</v>
      </c>
      <c r="N813" s="125"/>
      <c r="O813" s="85"/>
      <c r="P813" s="85"/>
      <c r="Q813" s="85"/>
      <c r="R813" s="22">
        <f t="shared" si="23"/>
        <v>41093</v>
      </c>
    </row>
    <row r="814" spans="1:18" s="14" customFormat="1" x14ac:dyDescent="0.25">
      <c r="A814" s="71">
        <v>41094</v>
      </c>
      <c r="B814" s="16" t="s">
        <v>16</v>
      </c>
      <c r="C814" s="16" t="s">
        <v>92</v>
      </c>
      <c r="D814" s="16" t="s">
        <v>718</v>
      </c>
      <c r="E814" s="16" t="s">
        <v>324</v>
      </c>
      <c r="F814" s="16" t="s">
        <v>392</v>
      </c>
      <c r="G814" s="71">
        <v>1</v>
      </c>
      <c r="H814" s="19"/>
      <c r="I814" s="19">
        <v>134.99</v>
      </c>
      <c r="J814" s="10">
        <v>120</v>
      </c>
      <c r="K814" s="73" t="s">
        <v>384</v>
      </c>
      <c r="L814" s="152">
        <v>18</v>
      </c>
      <c r="M814" s="73" t="s">
        <v>1494</v>
      </c>
      <c r="N814" s="125"/>
      <c r="O814" s="85"/>
      <c r="P814" s="85"/>
      <c r="Q814" s="85"/>
      <c r="R814" s="22">
        <f t="shared" si="23"/>
        <v>41094</v>
      </c>
    </row>
    <row r="815" spans="1:18" s="14" customFormat="1" x14ac:dyDescent="0.25">
      <c r="A815" s="16">
        <v>41095</v>
      </c>
      <c r="B815" s="16"/>
      <c r="C815" s="16"/>
      <c r="D815" s="16"/>
      <c r="E815" s="16"/>
      <c r="F815" s="16"/>
      <c r="G815" s="16"/>
      <c r="H815" s="19"/>
      <c r="I815" s="19"/>
      <c r="J815" s="10"/>
      <c r="K815" s="73"/>
      <c r="L815" s="152"/>
      <c r="M815" s="73"/>
      <c r="N815" s="125"/>
      <c r="O815" s="85"/>
      <c r="P815" s="85"/>
      <c r="Q815" s="85"/>
      <c r="R815" s="22">
        <f t="shared" si="23"/>
        <v>41095</v>
      </c>
    </row>
    <row r="816" spans="1:18" s="14" customFormat="1" x14ac:dyDescent="0.25">
      <c r="A816" s="16">
        <v>41096</v>
      </c>
      <c r="B816" s="16"/>
      <c r="C816" s="16"/>
      <c r="D816" s="16"/>
      <c r="E816" s="16"/>
      <c r="F816" s="16"/>
      <c r="G816" s="16"/>
      <c r="H816" s="19"/>
      <c r="I816" s="19"/>
      <c r="J816" s="10"/>
      <c r="K816" s="73"/>
      <c r="L816" s="152"/>
      <c r="M816" s="73"/>
      <c r="N816" s="125"/>
      <c r="O816" s="85"/>
      <c r="P816" s="85"/>
      <c r="Q816" s="85"/>
      <c r="R816" s="22">
        <f t="shared" si="23"/>
        <v>41096</v>
      </c>
    </row>
    <row r="817" spans="1:18" s="14" customFormat="1" ht="45" x14ac:dyDescent="0.25">
      <c r="A817" s="71">
        <v>41097</v>
      </c>
      <c r="B817" s="16" t="s">
        <v>16</v>
      </c>
      <c r="C817" s="16" t="s">
        <v>91</v>
      </c>
      <c r="D817" s="17" t="s">
        <v>719</v>
      </c>
      <c r="E817" s="16" t="s">
        <v>29</v>
      </c>
      <c r="F817" s="16" t="s">
        <v>23</v>
      </c>
      <c r="G817" s="71">
        <v>22</v>
      </c>
      <c r="H817" s="19"/>
      <c r="I817" s="19">
        <v>64.989999999999995</v>
      </c>
      <c r="J817" s="10">
        <v>30</v>
      </c>
      <c r="K817" s="73" t="s">
        <v>441</v>
      </c>
      <c r="L817" s="152"/>
      <c r="M817" s="73" t="s">
        <v>1523</v>
      </c>
      <c r="N817" s="125"/>
      <c r="O817" s="85"/>
      <c r="P817" s="85"/>
      <c r="Q817" s="85"/>
      <c r="R817" s="22">
        <f t="shared" si="23"/>
        <v>41097</v>
      </c>
    </row>
    <row r="818" spans="1:18" s="14" customFormat="1" x14ac:dyDescent="0.25">
      <c r="A818" s="16">
        <v>41098</v>
      </c>
      <c r="B818" s="16"/>
      <c r="C818" s="16"/>
      <c r="D818" s="16"/>
      <c r="E818" s="16"/>
      <c r="F818" s="16"/>
      <c r="G818" s="16"/>
      <c r="H818" s="19"/>
      <c r="I818" s="19"/>
      <c r="J818" s="10"/>
      <c r="K818" s="73"/>
      <c r="L818" s="152"/>
      <c r="M818" s="73"/>
      <c r="N818" s="125"/>
      <c r="O818" s="85"/>
      <c r="P818" s="85"/>
      <c r="Q818" s="85"/>
      <c r="R818" s="22">
        <f t="shared" si="23"/>
        <v>41098</v>
      </c>
    </row>
    <row r="819" spans="1:18" s="14" customFormat="1" x14ac:dyDescent="0.25">
      <c r="A819" s="16">
        <v>41099</v>
      </c>
      <c r="B819" s="16"/>
      <c r="C819" s="16"/>
      <c r="D819" s="16"/>
      <c r="E819" s="16"/>
      <c r="F819" s="16"/>
      <c r="G819" s="16"/>
      <c r="H819" s="19"/>
      <c r="I819" s="19"/>
      <c r="J819" s="10"/>
      <c r="K819" s="73"/>
      <c r="L819" s="152"/>
      <c r="M819" s="73"/>
      <c r="N819" s="125"/>
      <c r="O819" s="85"/>
      <c r="P819" s="85"/>
      <c r="Q819" s="85"/>
      <c r="R819" s="22">
        <f t="shared" si="23"/>
        <v>41099</v>
      </c>
    </row>
    <row r="820" spans="1:18" s="3" customFormat="1" x14ac:dyDescent="0.25">
      <c r="A820" s="71">
        <v>41100</v>
      </c>
      <c r="B820" s="4" t="s">
        <v>16</v>
      </c>
      <c r="C820" s="16" t="s">
        <v>91</v>
      </c>
      <c r="D820" s="4" t="s">
        <v>720</v>
      </c>
      <c r="E820" s="4" t="s">
        <v>19</v>
      </c>
      <c r="F820" s="4" t="s">
        <v>23</v>
      </c>
      <c r="G820" s="71">
        <v>10</v>
      </c>
      <c r="H820" s="7"/>
      <c r="I820" s="19">
        <v>49.99</v>
      </c>
      <c r="J820" s="10">
        <v>30</v>
      </c>
      <c r="K820" s="75" t="s">
        <v>384</v>
      </c>
      <c r="L820" s="153">
        <v>8</v>
      </c>
      <c r="M820" s="75" t="s">
        <v>1780</v>
      </c>
      <c r="N820" s="124"/>
      <c r="O820" s="84"/>
      <c r="P820" s="84"/>
      <c r="Q820" s="84"/>
      <c r="R820" s="22">
        <f t="shared" si="23"/>
        <v>41100</v>
      </c>
    </row>
    <row r="821" spans="1:18" s="14" customFormat="1" ht="30" x14ac:dyDescent="0.25">
      <c r="A821" s="71">
        <v>41101</v>
      </c>
      <c r="B821" s="16" t="s">
        <v>16</v>
      </c>
      <c r="C821" s="16" t="s">
        <v>91</v>
      </c>
      <c r="D821" s="16" t="s">
        <v>721</v>
      </c>
      <c r="E821" s="16" t="s">
        <v>19</v>
      </c>
      <c r="F821" s="51" t="s">
        <v>23</v>
      </c>
      <c r="G821" s="71">
        <v>10</v>
      </c>
      <c r="H821" s="19"/>
      <c r="I821" s="19">
        <v>64.989999999999995</v>
      </c>
      <c r="J821" s="10">
        <v>30</v>
      </c>
      <c r="K821" s="73" t="s">
        <v>449</v>
      </c>
      <c r="L821" s="152">
        <v>8</v>
      </c>
      <c r="M821" s="73" t="s">
        <v>420</v>
      </c>
      <c r="N821" s="125"/>
      <c r="O821" s="85"/>
      <c r="P821" s="85"/>
      <c r="Q821" s="85"/>
      <c r="R821" s="22">
        <f t="shared" si="23"/>
        <v>41101</v>
      </c>
    </row>
    <row r="822" spans="1:18" s="3" customFormat="1" x14ac:dyDescent="0.25">
      <c r="A822" s="71">
        <v>41102</v>
      </c>
      <c r="B822" s="4" t="s">
        <v>16</v>
      </c>
      <c r="C822" s="16" t="s">
        <v>91</v>
      </c>
      <c r="D822" s="4" t="s">
        <v>722</v>
      </c>
      <c r="E822" s="4" t="s">
        <v>19</v>
      </c>
      <c r="F822" s="4" t="s">
        <v>23</v>
      </c>
      <c r="G822" s="71">
        <v>3</v>
      </c>
      <c r="H822" s="7"/>
      <c r="I822" s="19">
        <v>29.99</v>
      </c>
      <c r="J822" s="10">
        <v>30</v>
      </c>
      <c r="K822" s="75" t="s">
        <v>76</v>
      </c>
      <c r="L822" s="153">
        <v>4</v>
      </c>
      <c r="M822" s="75" t="s">
        <v>1592</v>
      </c>
      <c r="N822" s="124"/>
      <c r="O822" s="84"/>
      <c r="P822" s="84"/>
      <c r="Q822" s="84"/>
      <c r="R822" s="22">
        <f t="shared" si="23"/>
        <v>41102</v>
      </c>
    </row>
    <row r="823" spans="1:18" s="14" customFormat="1" ht="30" x14ac:dyDescent="0.25">
      <c r="A823" s="71">
        <v>41103</v>
      </c>
      <c r="B823" s="16" t="s">
        <v>16</v>
      </c>
      <c r="C823" s="16" t="s">
        <v>92</v>
      </c>
      <c r="D823" s="17" t="s">
        <v>723</v>
      </c>
      <c r="E823" s="16" t="s">
        <v>324</v>
      </c>
      <c r="F823" s="16" t="s">
        <v>392</v>
      </c>
      <c r="G823" s="71">
        <v>1</v>
      </c>
      <c r="H823" s="19"/>
      <c r="I823" s="19">
        <v>154.99</v>
      </c>
      <c r="J823" s="10">
        <v>120</v>
      </c>
      <c r="K823" s="75" t="s">
        <v>384</v>
      </c>
      <c r="L823" s="153">
        <v>19</v>
      </c>
      <c r="M823" s="75" t="s">
        <v>1651</v>
      </c>
      <c r="N823" s="124"/>
      <c r="O823" s="84"/>
      <c r="P823" s="84"/>
      <c r="Q823" s="84"/>
      <c r="R823" s="22">
        <f t="shared" si="23"/>
        <v>41103</v>
      </c>
    </row>
    <row r="824" spans="1:18" s="14" customFormat="1" ht="30" x14ac:dyDescent="0.25">
      <c r="A824" s="71">
        <v>41104</v>
      </c>
      <c r="B824" s="16" t="s">
        <v>16</v>
      </c>
      <c r="C824" s="16" t="s">
        <v>91</v>
      </c>
      <c r="D824" s="17" t="s">
        <v>724</v>
      </c>
      <c r="E824" s="16" t="s">
        <v>29</v>
      </c>
      <c r="F824" s="16" t="s">
        <v>23</v>
      </c>
      <c r="G824" s="71">
        <v>3</v>
      </c>
      <c r="H824" s="19"/>
      <c r="I824" s="19">
        <v>27.99</v>
      </c>
      <c r="J824" s="10">
        <v>30</v>
      </c>
      <c r="K824" s="75" t="s">
        <v>76</v>
      </c>
      <c r="L824" s="153">
        <v>4</v>
      </c>
      <c r="M824" s="75" t="s">
        <v>1813</v>
      </c>
      <c r="N824" s="124"/>
      <c r="O824" s="84"/>
      <c r="P824" s="84"/>
      <c r="Q824" s="84"/>
      <c r="R824" s="22">
        <f t="shared" si="23"/>
        <v>41104</v>
      </c>
    </row>
    <row r="825" spans="1:18" s="14" customFormat="1" ht="30" x14ac:dyDescent="0.25">
      <c r="A825" s="71">
        <v>41105</v>
      </c>
      <c r="B825" s="16" t="s">
        <v>16</v>
      </c>
      <c r="C825" s="16" t="s">
        <v>74</v>
      </c>
      <c r="D825" s="17" t="s">
        <v>725</v>
      </c>
      <c r="E825" s="16" t="s">
        <v>28</v>
      </c>
      <c r="F825" s="16" t="s">
        <v>23</v>
      </c>
      <c r="G825" s="71">
        <v>1</v>
      </c>
      <c r="H825" s="19"/>
      <c r="I825" s="19">
        <v>17.989999999999998</v>
      </c>
      <c r="J825" s="10">
        <v>40</v>
      </c>
      <c r="K825" s="75" t="s">
        <v>76</v>
      </c>
      <c r="L825" s="153">
        <v>2</v>
      </c>
      <c r="M825" s="75" t="s">
        <v>1962</v>
      </c>
      <c r="N825" s="124"/>
      <c r="O825" s="84"/>
      <c r="P825" s="84"/>
      <c r="Q825" s="84"/>
      <c r="R825" s="22">
        <f t="shared" si="23"/>
        <v>41105</v>
      </c>
    </row>
    <row r="826" spans="1:18" s="14" customFormat="1" ht="30" x14ac:dyDescent="0.25">
      <c r="A826" s="71">
        <v>41106</v>
      </c>
      <c r="B826" s="16" t="s">
        <v>16</v>
      </c>
      <c r="C826" s="16" t="s">
        <v>91</v>
      </c>
      <c r="D826" s="17" t="s">
        <v>726</v>
      </c>
      <c r="E826" s="16" t="s">
        <v>19</v>
      </c>
      <c r="F826" s="16" t="s">
        <v>23</v>
      </c>
      <c r="G826" s="71">
        <v>10</v>
      </c>
      <c r="H826" s="19"/>
      <c r="I826" s="19">
        <v>44.99</v>
      </c>
      <c r="J826" s="10">
        <v>30</v>
      </c>
      <c r="K826" s="73" t="s">
        <v>450</v>
      </c>
      <c r="L826" s="152">
        <v>6</v>
      </c>
      <c r="M826" s="73" t="s">
        <v>1592</v>
      </c>
      <c r="N826" s="125"/>
      <c r="O826" s="85"/>
      <c r="P826" s="85"/>
      <c r="Q826" s="85"/>
      <c r="R826" s="22">
        <f t="shared" si="23"/>
        <v>41106</v>
      </c>
    </row>
    <row r="827" spans="1:18" s="14" customFormat="1" ht="30" x14ac:dyDescent="0.25">
      <c r="A827" s="71">
        <v>41107</v>
      </c>
      <c r="B827" s="16" t="s">
        <v>16</v>
      </c>
      <c r="C827" s="16" t="s">
        <v>91</v>
      </c>
      <c r="D827" s="17" t="s">
        <v>727</v>
      </c>
      <c r="E827" s="16" t="s">
        <v>29</v>
      </c>
      <c r="F827" s="16" t="s">
        <v>23</v>
      </c>
      <c r="G827" s="71">
        <v>10</v>
      </c>
      <c r="H827" s="19"/>
      <c r="I827" s="19">
        <v>69.989999999999995</v>
      </c>
      <c r="J827" s="10">
        <v>40</v>
      </c>
      <c r="K827" s="73" t="s">
        <v>446</v>
      </c>
      <c r="L827" s="152">
        <v>9</v>
      </c>
      <c r="M827" s="73" t="s">
        <v>1880</v>
      </c>
      <c r="N827" s="125"/>
      <c r="O827" s="85"/>
      <c r="P827" s="85"/>
      <c r="Q827" s="85"/>
      <c r="R827" s="22">
        <f t="shared" si="23"/>
        <v>41107</v>
      </c>
    </row>
    <row r="828" spans="1:18" s="14" customFormat="1" ht="30" x14ac:dyDescent="0.25">
      <c r="A828" s="71">
        <v>41108</v>
      </c>
      <c r="B828" s="16" t="s">
        <v>16</v>
      </c>
      <c r="C828" s="16" t="s">
        <v>91</v>
      </c>
      <c r="D828" s="55" t="s">
        <v>357</v>
      </c>
      <c r="E828" s="16" t="s">
        <v>19</v>
      </c>
      <c r="F828" s="16" t="s">
        <v>23</v>
      </c>
      <c r="G828" s="71">
        <v>10</v>
      </c>
      <c r="H828" s="19"/>
      <c r="I828" s="19">
        <v>59.99</v>
      </c>
      <c r="J828" s="10">
        <v>30</v>
      </c>
      <c r="K828" s="73" t="s">
        <v>451</v>
      </c>
      <c r="L828" s="152">
        <v>6</v>
      </c>
      <c r="M828" s="73" t="s">
        <v>1651</v>
      </c>
      <c r="N828" s="125"/>
      <c r="O828" s="85"/>
      <c r="P828" s="85"/>
      <c r="Q828" s="85"/>
      <c r="R828" s="22">
        <f t="shared" si="23"/>
        <v>41108</v>
      </c>
    </row>
    <row r="829" spans="1:18" s="14" customFormat="1" ht="30" x14ac:dyDescent="0.25">
      <c r="A829" s="71">
        <v>41109</v>
      </c>
      <c r="B829" s="16" t="s">
        <v>16</v>
      </c>
      <c r="C829" s="16" t="s">
        <v>91</v>
      </c>
      <c r="D829" s="17" t="s">
        <v>728</v>
      </c>
      <c r="E829" s="16" t="s">
        <v>29</v>
      </c>
      <c r="F829" s="16" t="s">
        <v>23</v>
      </c>
      <c r="G829" s="71">
        <v>10</v>
      </c>
      <c r="H829" s="19"/>
      <c r="I829" s="19">
        <v>59.99</v>
      </c>
      <c r="J829" s="10">
        <v>30</v>
      </c>
      <c r="K829" s="75" t="s">
        <v>384</v>
      </c>
      <c r="L829" s="153">
        <v>10</v>
      </c>
      <c r="M829" s="75" t="s">
        <v>1699</v>
      </c>
      <c r="N829" s="124"/>
      <c r="O829" s="84"/>
      <c r="P829" s="84"/>
      <c r="Q829" s="84"/>
      <c r="R829" s="22">
        <f t="shared" si="23"/>
        <v>41109</v>
      </c>
    </row>
    <row r="830" spans="1:18" s="3" customFormat="1" ht="30" x14ac:dyDescent="0.25">
      <c r="A830" s="71">
        <v>41110</v>
      </c>
      <c r="B830" s="4" t="s">
        <v>16</v>
      </c>
      <c r="C830" s="4" t="s">
        <v>57</v>
      </c>
      <c r="D830" s="55" t="s">
        <v>81</v>
      </c>
      <c r="E830" s="4" t="s">
        <v>82</v>
      </c>
      <c r="F830" s="4" t="s">
        <v>23</v>
      </c>
      <c r="G830" s="71">
        <v>1</v>
      </c>
      <c r="H830" s="7"/>
      <c r="I830" s="19">
        <v>15.99</v>
      </c>
      <c r="J830" s="10">
        <v>30</v>
      </c>
      <c r="K830" s="73" t="s">
        <v>424</v>
      </c>
      <c r="L830" s="152">
        <v>6</v>
      </c>
      <c r="M830" s="73" t="s">
        <v>1648</v>
      </c>
      <c r="N830" s="125"/>
      <c r="O830" s="85"/>
      <c r="P830" s="85"/>
      <c r="Q830" s="85"/>
      <c r="R830" s="22">
        <f t="shared" si="23"/>
        <v>41110</v>
      </c>
    </row>
    <row r="831" spans="1:18" s="14" customFormat="1" x14ac:dyDescent="0.25">
      <c r="A831" s="71">
        <v>41111</v>
      </c>
      <c r="B831" s="16" t="s">
        <v>16</v>
      </c>
      <c r="C831" s="16" t="s">
        <v>74</v>
      </c>
      <c r="D831" s="55" t="s">
        <v>358</v>
      </c>
      <c r="E831" s="16" t="s">
        <v>28</v>
      </c>
      <c r="F831" s="16" t="s">
        <v>23</v>
      </c>
      <c r="G831" s="71">
        <v>1</v>
      </c>
      <c r="H831" s="19"/>
      <c r="I831" s="19">
        <v>14.99</v>
      </c>
      <c r="J831" s="10">
        <v>30</v>
      </c>
      <c r="K831" s="73" t="s">
        <v>76</v>
      </c>
      <c r="L831" s="152">
        <v>3</v>
      </c>
      <c r="M831" s="73" t="s">
        <v>1874</v>
      </c>
      <c r="N831" s="125"/>
      <c r="O831" s="85"/>
      <c r="P831" s="85"/>
      <c r="Q831" s="85"/>
      <c r="R831" s="22">
        <f t="shared" si="23"/>
        <v>41111</v>
      </c>
    </row>
    <row r="832" spans="1:18" s="14" customFormat="1" x14ac:dyDescent="0.25">
      <c r="A832" s="16">
        <v>41112</v>
      </c>
      <c r="B832" s="16"/>
      <c r="C832" s="16"/>
      <c r="D832" s="16"/>
      <c r="E832" s="16"/>
      <c r="F832" s="16"/>
      <c r="G832" s="16"/>
      <c r="H832" s="19"/>
      <c r="I832" s="19"/>
      <c r="J832" s="10"/>
      <c r="K832" s="73"/>
      <c r="L832" s="152"/>
      <c r="M832" s="73"/>
      <c r="N832" s="125"/>
      <c r="O832" s="85"/>
      <c r="P832" s="85"/>
      <c r="Q832" s="85"/>
      <c r="R832" s="22">
        <f t="shared" si="23"/>
        <v>41112</v>
      </c>
    </row>
    <row r="833" spans="1:18" s="3" customFormat="1" x14ac:dyDescent="0.25">
      <c r="A833" s="71">
        <v>41113</v>
      </c>
      <c r="B833" s="4" t="s">
        <v>16</v>
      </c>
      <c r="C833" s="4" t="s">
        <v>57</v>
      </c>
      <c r="D833" s="4" t="s">
        <v>729</v>
      </c>
      <c r="E833" s="4" t="s">
        <v>79</v>
      </c>
      <c r="F833" s="4" t="s">
        <v>80</v>
      </c>
      <c r="G833" s="71">
        <v>1</v>
      </c>
      <c r="H833" s="7"/>
      <c r="I833" s="19">
        <v>27.99</v>
      </c>
      <c r="J833" s="10">
        <v>40</v>
      </c>
      <c r="K833" s="73" t="s">
        <v>76</v>
      </c>
      <c r="L833" s="152">
        <v>5</v>
      </c>
      <c r="M833" s="73" t="s">
        <v>1757</v>
      </c>
      <c r="N833" s="125"/>
      <c r="O833" s="85"/>
      <c r="P833" s="85"/>
      <c r="Q833" s="85"/>
      <c r="R833" s="22">
        <f t="shared" si="23"/>
        <v>41113</v>
      </c>
    </row>
    <row r="834" spans="1:18" s="14" customFormat="1" ht="30" x14ac:dyDescent="0.25">
      <c r="A834" s="71" t="s">
        <v>431</v>
      </c>
      <c r="B834" s="16" t="s">
        <v>16</v>
      </c>
      <c r="C834" s="16" t="s">
        <v>63</v>
      </c>
      <c r="D834" s="17" t="s">
        <v>730</v>
      </c>
      <c r="E834" s="16" t="s">
        <v>430</v>
      </c>
      <c r="F834" s="16" t="s">
        <v>6</v>
      </c>
      <c r="G834" s="71" t="s">
        <v>22</v>
      </c>
      <c r="H834" s="19"/>
      <c r="I834" s="19">
        <v>34.99</v>
      </c>
      <c r="J834" s="10">
        <v>50</v>
      </c>
      <c r="K834" s="73" t="s">
        <v>384</v>
      </c>
      <c r="L834" s="152">
        <v>7</v>
      </c>
      <c r="M834" s="73" t="s">
        <v>1757</v>
      </c>
      <c r="N834" s="125"/>
      <c r="O834" s="85"/>
      <c r="P834" s="85"/>
      <c r="Q834" s="85"/>
      <c r="R834" s="22" t="str">
        <f t="shared" si="23"/>
        <v>41114a</v>
      </c>
    </row>
    <row r="835" spans="1:18" s="14" customFormat="1" ht="30" x14ac:dyDescent="0.25">
      <c r="A835" s="71" t="s">
        <v>432</v>
      </c>
      <c r="B835" s="16" t="s">
        <v>16</v>
      </c>
      <c r="C835" s="16" t="s">
        <v>63</v>
      </c>
      <c r="D835" s="17" t="s">
        <v>731</v>
      </c>
      <c r="E835" s="16" t="s">
        <v>430</v>
      </c>
      <c r="F835" s="16" t="s">
        <v>6</v>
      </c>
      <c r="G835" s="71" t="s">
        <v>22</v>
      </c>
      <c r="H835" s="19"/>
      <c r="I835" s="19">
        <v>34.99</v>
      </c>
      <c r="J835" s="10">
        <v>50</v>
      </c>
      <c r="K835" s="73" t="s">
        <v>384</v>
      </c>
      <c r="L835" s="152">
        <v>6</v>
      </c>
      <c r="M835" s="73" t="s">
        <v>1757</v>
      </c>
      <c r="N835" s="125"/>
      <c r="O835" s="85"/>
      <c r="P835" s="85"/>
      <c r="Q835" s="85"/>
      <c r="R835" s="22" t="str">
        <f t="shared" si="23"/>
        <v>41114b</v>
      </c>
    </row>
    <row r="836" spans="1:18" s="14" customFormat="1" ht="30" x14ac:dyDescent="0.25">
      <c r="A836" s="71" t="s">
        <v>433</v>
      </c>
      <c r="B836" s="16" t="s">
        <v>16</v>
      </c>
      <c r="C836" s="16" t="s">
        <v>63</v>
      </c>
      <c r="D836" s="17" t="s">
        <v>732</v>
      </c>
      <c r="E836" s="16" t="s">
        <v>430</v>
      </c>
      <c r="F836" s="16" t="s">
        <v>6</v>
      </c>
      <c r="G836" s="71" t="s">
        <v>22</v>
      </c>
      <c r="H836" s="19"/>
      <c r="I836" s="19">
        <v>34.99</v>
      </c>
      <c r="J836" s="10">
        <v>50</v>
      </c>
      <c r="K836" s="73" t="s">
        <v>384</v>
      </c>
      <c r="L836" s="152">
        <v>7</v>
      </c>
      <c r="M836" s="73" t="s">
        <v>1757</v>
      </c>
      <c r="N836" s="125"/>
      <c r="O836" s="85"/>
      <c r="P836" s="85"/>
      <c r="Q836" s="85"/>
      <c r="R836" s="22" t="str">
        <f t="shared" si="23"/>
        <v>41114c</v>
      </c>
    </row>
    <row r="837" spans="1:18" s="14" customFormat="1" x14ac:dyDescent="0.25">
      <c r="A837" s="71">
        <v>41115</v>
      </c>
      <c r="B837" s="16" t="s">
        <v>16</v>
      </c>
      <c r="C837" s="16" t="s">
        <v>91</v>
      </c>
      <c r="D837" s="55" t="s">
        <v>376</v>
      </c>
      <c r="E837" s="16" t="s">
        <v>20</v>
      </c>
      <c r="F837" s="16" t="s">
        <v>23</v>
      </c>
      <c r="G837" s="71">
        <v>1</v>
      </c>
      <c r="H837" s="19"/>
      <c r="I837" s="19">
        <v>17.989999999999998</v>
      </c>
      <c r="J837" s="10">
        <v>30</v>
      </c>
      <c r="K837" s="73" t="s">
        <v>76</v>
      </c>
      <c r="L837" s="152">
        <v>1</v>
      </c>
      <c r="M837" s="73" t="s">
        <v>1740</v>
      </c>
      <c r="N837" s="125"/>
      <c r="O837" s="85"/>
      <c r="P837" s="85"/>
      <c r="Q837" s="85"/>
      <c r="R837" s="22">
        <f t="shared" si="23"/>
        <v>41115</v>
      </c>
    </row>
    <row r="838" spans="1:18" s="14" customFormat="1" x14ac:dyDescent="0.25">
      <c r="A838" s="71">
        <v>41116</v>
      </c>
      <c r="B838" s="16" t="s">
        <v>16</v>
      </c>
      <c r="C838" s="16" t="s">
        <v>74</v>
      </c>
      <c r="D838" s="55" t="s">
        <v>377</v>
      </c>
      <c r="E838" s="16" t="s">
        <v>10</v>
      </c>
      <c r="F838" s="16" t="s">
        <v>23</v>
      </c>
      <c r="G838" s="71">
        <v>1</v>
      </c>
      <c r="H838" s="19"/>
      <c r="I838" s="19">
        <v>15.99</v>
      </c>
      <c r="J838" s="10">
        <v>30</v>
      </c>
      <c r="K838" s="73" t="s">
        <v>76</v>
      </c>
      <c r="L838" s="152">
        <v>2</v>
      </c>
      <c r="M838" s="73" t="s">
        <v>1740</v>
      </c>
      <c r="N838" s="125"/>
      <c r="O838" s="85"/>
      <c r="P838" s="85"/>
      <c r="Q838" s="85"/>
      <c r="R838" s="22">
        <f t="shared" si="23"/>
        <v>41116</v>
      </c>
    </row>
    <row r="839" spans="1:18" s="14" customFormat="1" x14ac:dyDescent="0.25">
      <c r="A839" s="71">
        <v>41117</v>
      </c>
      <c r="B839" s="16" t="s">
        <v>16</v>
      </c>
      <c r="C839" s="16" t="s">
        <v>91</v>
      </c>
      <c r="D839" s="55" t="s">
        <v>374</v>
      </c>
      <c r="E839" s="16" t="s">
        <v>19</v>
      </c>
      <c r="F839" s="16" t="s">
        <v>6</v>
      </c>
      <c r="G839" s="71">
        <v>10</v>
      </c>
      <c r="H839" s="19"/>
      <c r="I839" s="19">
        <v>49.99</v>
      </c>
      <c r="J839" s="10">
        <v>30</v>
      </c>
      <c r="K839" s="73" t="s">
        <v>384</v>
      </c>
      <c r="L839" s="152">
        <v>6</v>
      </c>
      <c r="M839" s="73" t="s">
        <v>1757</v>
      </c>
      <c r="N839" s="125"/>
      <c r="O839" s="85"/>
      <c r="P839" s="85"/>
      <c r="Q839" s="85"/>
      <c r="R839" s="22">
        <f t="shared" si="23"/>
        <v>41117</v>
      </c>
    </row>
    <row r="840" spans="1:18" s="14" customFormat="1" x14ac:dyDescent="0.25">
      <c r="A840" s="16">
        <v>41118</v>
      </c>
      <c r="B840" s="16"/>
      <c r="C840" s="16"/>
      <c r="D840" s="16"/>
      <c r="E840" s="16"/>
      <c r="F840" s="16"/>
      <c r="G840" s="16"/>
      <c r="H840" s="19"/>
      <c r="I840" s="19"/>
      <c r="J840" s="10"/>
      <c r="K840" s="73"/>
      <c r="L840" s="152"/>
      <c r="M840" s="73"/>
      <c r="N840" s="125"/>
      <c r="O840" s="85"/>
      <c r="P840" s="85"/>
      <c r="Q840" s="85"/>
      <c r="R840" s="22">
        <f t="shared" si="23"/>
        <v>41118</v>
      </c>
    </row>
    <row r="841" spans="1:18" s="14" customFormat="1" x14ac:dyDescent="0.25">
      <c r="A841" s="16">
        <v>41119</v>
      </c>
      <c r="B841" s="16"/>
      <c r="C841" s="16"/>
      <c r="D841" s="16"/>
      <c r="E841" s="16"/>
      <c r="F841" s="16"/>
      <c r="G841" s="16"/>
      <c r="H841" s="19"/>
      <c r="I841" s="19"/>
      <c r="J841" s="10"/>
      <c r="K841" s="73"/>
      <c r="L841" s="152"/>
      <c r="M841" s="73"/>
      <c r="N841" s="125"/>
      <c r="O841" s="85"/>
      <c r="P841" s="85"/>
      <c r="Q841" s="85"/>
      <c r="R841" s="22">
        <f t="shared" si="23"/>
        <v>41119</v>
      </c>
    </row>
    <row r="842" spans="1:18" s="14" customFormat="1" x14ac:dyDescent="0.25">
      <c r="A842" s="16">
        <v>41120</v>
      </c>
      <c r="B842" s="16"/>
      <c r="C842" s="16"/>
      <c r="D842" s="16"/>
      <c r="E842" s="16"/>
      <c r="F842" s="16"/>
      <c r="G842" s="16"/>
      <c r="H842" s="19"/>
      <c r="I842" s="19"/>
      <c r="J842" s="10"/>
      <c r="K842" s="73"/>
      <c r="L842" s="152"/>
      <c r="M842" s="73"/>
      <c r="N842" s="125"/>
      <c r="O842" s="85"/>
      <c r="P842" s="85"/>
      <c r="Q842" s="85"/>
      <c r="R842" s="22">
        <f t="shared" si="23"/>
        <v>41120</v>
      </c>
    </row>
    <row r="843" spans="1:18" s="14" customFormat="1" ht="150" x14ac:dyDescent="0.25">
      <c r="A843" s="71">
        <v>41121</v>
      </c>
      <c r="B843" s="16" t="s">
        <v>16</v>
      </c>
      <c r="C843" s="16" t="s">
        <v>88</v>
      </c>
      <c r="D843" s="55" t="s">
        <v>1356</v>
      </c>
      <c r="E843" s="38" t="s">
        <v>932</v>
      </c>
      <c r="F843" s="17" t="s">
        <v>1963</v>
      </c>
      <c r="G843" s="71">
        <v>37</v>
      </c>
      <c r="H843" s="19"/>
      <c r="I843" s="19">
        <v>144.94999999999999</v>
      </c>
      <c r="J843" s="10" t="s">
        <v>406</v>
      </c>
      <c r="K843" s="73" t="s">
        <v>1965</v>
      </c>
      <c r="L843" s="152">
        <v>35</v>
      </c>
      <c r="M843" s="73" t="s">
        <v>1964</v>
      </c>
      <c r="N843" s="125"/>
      <c r="O843" s="85"/>
      <c r="P843" s="85"/>
      <c r="Q843" s="85"/>
      <c r="R843" s="22">
        <f t="shared" si="23"/>
        <v>41121</v>
      </c>
    </row>
    <row r="844" spans="1:18" s="14" customFormat="1" ht="30" x14ac:dyDescent="0.25">
      <c r="A844" s="71">
        <v>41122</v>
      </c>
      <c r="B844" s="16" t="s">
        <v>16</v>
      </c>
      <c r="C844" s="16" t="s">
        <v>91</v>
      </c>
      <c r="D844" s="17" t="s">
        <v>1355</v>
      </c>
      <c r="E844" s="16" t="s">
        <v>19</v>
      </c>
      <c r="F844" s="16" t="s">
        <v>23</v>
      </c>
      <c r="G844" s="71">
        <v>10</v>
      </c>
      <c r="H844" s="19"/>
      <c r="I844" s="19">
        <v>61.99</v>
      </c>
      <c r="J844" s="10">
        <v>30</v>
      </c>
      <c r="K844" s="73" t="s">
        <v>447</v>
      </c>
      <c r="L844" s="152">
        <v>8</v>
      </c>
      <c r="M844" s="73" t="s">
        <v>1522</v>
      </c>
      <c r="N844" s="125"/>
      <c r="O844" s="85"/>
      <c r="P844" s="85"/>
      <c r="Q844" s="85"/>
      <c r="R844" s="22">
        <f t="shared" si="23"/>
        <v>41122</v>
      </c>
    </row>
    <row r="845" spans="1:18" s="14" customFormat="1" ht="30" x14ac:dyDescent="0.25">
      <c r="A845" s="71">
        <v>41123</v>
      </c>
      <c r="B845" s="16" t="s">
        <v>16</v>
      </c>
      <c r="C845" s="16" t="s">
        <v>91</v>
      </c>
      <c r="D845" s="55" t="s">
        <v>378</v>
      </c>
      <c r="E845" s="16" t="s">
        <v>19</v>
      </c>
      <c r="F845" s="16" t="s">
        <v>23</v>
      </c>
      <c r="G845" s="71">
        <v>10</v>
      </c>
      <c r="H845" s="19"/>
      <c r="I845" s="19">
        <v>59.99</v>
      </c>
      <c r="J845" s="10">
        <v>30</v>
      </c>
      <c r="K845" s="73" t="s">
        <v>444</v>
      </c>
      <c r="L845" s="152">
        <v>10</v>
      </c>
      <c r="M845" s="73" t="s">
        <v>1740</v>
      </c>
      <c r="N845" s="125"/>
      <c r="O845" s="85"/>
      <c r="P845" s="85"/>
      <c r="Q845" s="85"/>
      <c r="R845" s="22">
        <f t="shared" si="23"/>
        <v>41123</v>
      </c>
    </row>
    <row r="846" spans="1:18" s="14" customFormat="1" ht="30" x14ac:dyDescent="0.25">
      <c r="A846" s="71">
        <v>41124</v>
      </c>
      <c r="B846" s="16" t="s">
        <v>16</v>
      </c>
      <c r="C846" s="16" t="s">
        <v>91</v>
      </c>
      <c r="D846" s="55" t="s">
        <v>442</v>
      </c>
      <c r="E846" s="16" t="s">
        <v>29</v>
      </c>
      <c r="F846" s="16" t="s">
        <v>23</v>
      </c>
      <c r="G846" s="71">
        <v>10</v>
      </c>
      <c r="H846" s="19"/>
      <c r="I846" s="19">
        <v>59.99</v>
      </c>
      <c r="J846" s="10">
        <v>30</v>
      </c>
      <c r="K846" s="73" t="s">
        <v>443</v>
      </c>
      <c r="L846" s="152">
        <v>7</v>
      </c>
      <c r="M846" s="73" t="s">
        <v>1648</v>
      </c>
      <c r="N846" s="125"/>
      <c r="O846" s="85"/>
      <c r="P846" s="85"/>
      <c r="Q846" s="85"/>
      <c r="R846" s="22">
        <f t="shared" ref="R846:R854" si="24">A846</f>
        <v>41124</v>
      </c>
    </row>
    <row r="847" spans="1:18" s="14" customFormat="1" ht="30" x14ac:dyDescent="0.25">
      <c r="A847" s="71">
        <v>41125</v>
      </c>
      <c r="B847" s="16" t="s">
        <v>16</v>
      </c>
      <c r="C847" s="16" t="s">
        <v>74</v>
      </c>
      <c r="D847" s="59" t="s">
        <v>952</v>
      </c>
      <c r="E847" s="16" t="s">
        <v>28</v>
      </c>
      <c r="F847" s="16" t="s">
        <v>23</v>
      </c>
      <c r="G847" s="71">
        <v>1</v>
      </c>
      <c r="H847" s="19"/>
      <c r="I847" s="19">
        <v>15.99</v>
      </c>
      <c r="J847" s="10">
        <v>30</v>
      </c>
      <c r="K847" s="73" t="s">
        <v>76</v>
      </c>
      <c r="L847" s="152">
        <v>2</v>
      </c>
      <c r="M847" s="73" t="s">
        <v>1966</v>
      </c>
      <c r="N847" s="125"/>
      <c r="O847" s="85"/>
      <c r="P847" s="85"/>
      <c r="Q847" s="85"/>
      <c r="R847" s="22">
        <f t="shared" si="24"/>
        <v>41125</v>
      </c>
    </row>
    <row r="848" spans="1:18" s="14" customFormat="1" x14ac:dyDescent="0.25">
      <c r="A848" s="71">
        <v>41126</v>
      </c>
      <c r="B848" s="16" t="s">
        <v>16</v>
      </c>
      <c r="C848" s="16" t="s">
        <v>57</v>
      </c>
      <c r="D848" s="55" t="s">
        <v>1105</v>
      </c>
      <c r="E848" s="16" t="s">
        <v>8</v>
      </c>
      <c r="F848" s="16" t="s">
        <v>392</v>
      </c>
      <c r="G848" s="71">
        <v>1</v>
      </c>
      <c r="H848" s="19"/>
      <c r="I848" s="19">
        <v>27.99</v>
      </c>
      <c r="J848" s="10">
        <v>40</v>
      </c>
      <c r="K848" s="73" t="s">
        <v>76</v>
      </c>
      <c r="L848" s="152">
        <v>6</v>
      </c>
      <c r="M848" s="73" t="s">
        <v>2075</v>
      </c>
      <c r="N848" s="125"/>
      <c r="O848" s="85"/>
      <c r="P848" s="85"/>
      <c r="Q848" s="85"/>
      <c r="R848" s="22">
        <f t="shared" si="24"/>
        <v>41126</v>
      </c>
    </row>
    <row r="849" spans="1:18" s="14" customFormat="1" x14ac:dyDescent="0.25">
      <c r="A849" s="71">
        <v>41127</v>
      </c>
      <c r="B849" s="16" t="s">
        <v>16</v>
      </c>
      <c r="C849" s="16" t="s">
        <v>74</v>
      </c>
      <c r="D849" s="55" t="s">
        <v>1104</v>
      </c>
      <c r="E849" s="16" t="s">
        <v>74</v>
      </c>
      <c r="F849" s="16" t="s">
        <v>23</v>
      </c>
      <c r="G849" s="71">
        <v>3</v>
      </c>
      <c r="H849" s="19"/>
      <c r="I849" s="19">
        <v>15.99</v>
      </c>
      <c r="J849" s="10">
        <v>30</v>
      </c>
      <c r="K849" s="73" t="s">
        <v>76</v>
      </c>
      <c r="L849" s="152">
        <v>2</v>
      </c>
      <c r="M849" s="73" t="s">
        <v>2074</v>
      </c>
      <c r="N849" s="125"/>
      <c r="O849" s="85"/>
      <c r="P849" s="85"/>
      <c r="Q849" s="85"/>
      <c r="R849" s="22">
        <f t="shared" si="24"/>
        <v>41127</v>
      </c>
    </row>
    <row r="850" spans="1:18" s="14" customFormat="1" x14ac:dyDescent="0.25">
      <c r="A850" s="16">
        <v>41128</v>
      </c>
      <c r="B850" s="16"/>
      <c r="C850" s="16"/>
      <c r="D850" s="55" t="s">
        <v>98</v>
      </c>
      <c r="E850" s="16"/>
      <c r="F850" s="16"/>
      <c r="G850" s="16"/>
      <c r="H850" s="19"/>
      <c r="I850" s="19"/>
      <c r="J850" s="10"/>
      <c r="K850" s="73"/>
      <c r="L850" s="152"/>
      <c r="M850" s="73"/>
      <c r="N850" s="125"/>
      <c r="O850" s="85"/>
      <c r="P850" s="85"/>
      <c r="Q850" s="85"/>
      <c r="R850" s="22">
        <f t="shared" si="24"/>
        <v>41128</v>
      </c>
    </row>
    <row r="851" spans="1:18" s="14" customFormat="1" x14ac:dyDescent="0.25">
      <c r="A851" s="16">
        <v>41129</v>
      </c>
      <c r="B851" s="16"/>
      <c r="C851" s="16"/>
      <c r="D851" s="55"/>
      <c r="E851" s="16"/>
      <c r="F851" s="16"/>
      <c r="G851" s="16"/>
      <c r="H851" s="19"/>
      <c r="I851" s="19"/>
      <c r="J851" s="10"/>
      <c r="K851" s="73"/>
      <c r="L851" s="152"/>
      <c r="M851" s="73"/>
      <c r="N851" s="125"/>
      <c r="O851" s="85"/>
      <c r="P851" s="85"/>
      <c r="Q851" s="85"/>
      <c r="R851" s="22">
        <f t="shared" si="24"/>
        <v>41129</v>
      </c>
    </row>
    <row r="852" spans="1:18" s="14" customFormat="1" x14ac:dyDescent="0.25">
      <c r="A852" s="16">
        <v>41130</v>
      </c>
      <c r="B852" s="16"/>
      <c r="C852" s="16"/>
      <c r="D852" s="55"/>
      <c r="E852" s="16"/>
      <c r="F852" s="16"/>
      <c r="G852" s="16"/>
      <c r="H852" s="19"/>
      <c r="I852" s="19"/>
      <c r="J852" s="10"/>
      <c r="K852" s="73"/>
      <c r="L852" s="152"/>
      <c r="M852" s="73"/>
      <c r="N852" s="125"/>
      <c r="O852" s="85"/>
      <c r="P852" s="85"/>
      <c r="Q852" s="85"/>
      <c r="R852" s="22">
        <f t="shared" si="24"/>
        <v>41130</v>
      </c>
    </row>
    <row r="853" spans="1:18" s="14" customFormat="1" x14ac:dyDescent="0.25">
      <c r="A853" s="16">
        <v>41131</v>
      </c>
      <c r="B853" s="16"/>
      <c r="C853" s="16"/>
      <c r="D853" s="55"/>
      <c r="E853" s="16"/>
      <c r="F853" s="16"/>
      <c r="G853" s="16"/>
      <c r="H853" s="19"/>
      <c r="I853" s="19"/>
      <c r="J853" s="10"/>
      <c r="K853" s="73"/>
      <c r="L853" s="152"/>
      <c r="M853" s="73"/>
      <c r="N853" s="125"/>
      <c r="O853" s="85"/>
      <c r="P853" s="85"/>
      <c r="Q853" s="85"/>
      <c r="R853" s="22">
        <f t="shared" si="24"/>
        <v>41131</v>
      </c>
    </row>
    <row r="854" spans="1:18" s="14" customFormat="1" ht="30" x14ac:dyDescent="0.25">
      <c r="A854" s="71">
        <v>41132</v>
      </c>
      <c r="B854" s="16" t="s">
        <v>16</v>
      </c>
      <c r="C854" s="16" t="s">
        <v>74</v>
      </c>
      <c r="D854" s="59" t="s">
        <v>951</v>
      </c>
      <c r="E854" s="16" t="s">
        <v>28</v>
      </c>
      <c r="F854" s="16" t="s">
        <v>23</v>
      </c>
      <c r="G854" s="71">
        <v>1</v>
      </c>
      <c r="H854" s="19"/>
      <c r="I854" s="19">
        <v>17.989999999999998</v>
      </c>
      <c r="J854" s="10">
        <v>30</v>
      </c>
      <c r="K854" s="73" t="s">
        <v>76</v>
      </c>
      <c r="L854" s="152">
        <v>3</v>
      </c>
      <c r="M854" s="73" t="s">
        <v>1966</v>
      </c>
      <c r="N854" s="125"/>
      <c r="O854" s="85"/>
      <c r="P854" s="85"/>
      <c r="Q854" s="85"/>
      <c r="R854" s="22">
        <f t="shared" si="24"/>
        <v>41132</v>
      </c>
    </row>
    <row r="855" spans="1:18" s="14" customFormat="1" x14ac:dyDescent="0.25">
      <c r="A855" s="16"/>
      <c r="B855" s="16"/>
      <c r="C855" s="16"/>
      <c r="D855" s="16"/>
      <c r="E855" s="16"/>
      <c r="F855" s="16"/>
      <c r="G855" s="16"/>
      <c r="H855" s="19"/>
      <c r="I855" s="19"/>
      <c r="J855" s="10"/>
      <c r="K855" s="75"/>
      <c r="L855" s="153"/>
      <c r="M855" s="75"/>
      <c r="N855" s="124"/>
      <c r="O855" s="84"/>
      <c r="P855" s="84"/>
      <c r="Q855" s="84"/>
      <c r="R855" s="16"/>
    </row>
    <row r="856" spans="1:18" s="14" customFormat="1" x14ac:dyDescent="0.25">
      <c r="A856" s="35"/>
      <c r="B856" s="35"/>
      <c r="C856" s="35"/>
      <c r="D856" s="35"/>
      <c r="E856" s="35"/>
      <c r="F856" s="35"/>
      <c r="G856" s="35"/>
      <c r="H856" s="36"/>
      <c r="I856" s="36"/>
      <c r="J856" s="37"/>
      <c r="K856" s="37"/>
      <c r="L856" s="165"/>
      <c r="M856" s="37"/>
      <c r="N856" s="37"/>
      <c r="O856" s="110"/>
      <c r="P856" s="110"/>
      <c r="Q856" s="110"/>
      <c r="R856" s="35"/>
    </row>
    <row r="857" spans="1:18" s="14" customFormat="1" ht="30" x14ac:dyDescent="0.25">
      <c r="A857" s="16">
        <v>42001</v>
      </c>
      <c r="B857" s="16" t="s">
        <v>16</v>
      </c>
      <c r="C857" s="16"/>
      <c r="D857" s="16" t="s">
        <v>733</v>
      </c>
      <c r="E857" s="16" t="s">
        <v>19</v>
      </c>
      <c r="F857" s="16" t="s">
        <v>23</v>
      </c>
      <c r="G857" s="71">
        <v>6</v>
      </c>
      <c r="H857" s="19">
        <v>35.99</v>
      </c>
      <c r="I857" s="19"/>
      <c r="J857" s="10"/>
      <c r="K857" s="73" t="s">
        <v>876</v>
      </c>
      <c r="L857" s="152">
        <v>5</v>
      </c>
      <c r="M857" s="73"/>
      <c r="N857" s="125" t="s">
        <v>1110</v>
      </c>
      <c r="O857" s="85"/>
      <c r="P857" s="85">
        <v>20</v>
      </c>
      <c r="Q857" s="85"/>
      <c r="R857" s="22">
        <f t="shared" ref="R857:R869" si="25">A857</f>
        <v>42001</v>
      </c>
    </row>
    <row r="858" spans="1:18" s="14" customFormat="1" ht="30" x14ac:dyDescent="0.25">
      <c r="A858" s="16">
        <v>42002</v>
      </c>
      <c r="B858" s="16" t="s">
        <v>16</v>
      </c>
      <c r="C858" s="16"/>
      <c r="D858" s="16" t="s">
        <v>734</v>
      </c>
      <c r="E858" s="16" t="s">
        <v>42</v>
      </c>
      <c r="F858" s="16" t="s">
        <v>23</v>
      </c>
      <c r="G858" s="71">
        <v>2</v>
      </c>
      <c r="H858" s="19">
        <v>11.99</v>
      </c>
      <c r="I858" s="19"/>
      <c r="J858" s="10"/>
      <c r="K858" s="73" t="s">
        <v>876</v>
      </c>
      <c r="L858" s="152">
        <v>1.5</v>
      </c>
      <c r="M858" s="73"/>
      <c r="N858" s="125" t="s">
        <v>1110</v>
      </c>
      <c r="O858" s="85"/>
      <c r="P858" s="85">
        <v>7</v>
      </c>
      <c r="Q858" s="85"/>
      <c r="R858" s="22">
        <f t="shared" si="25"/>
        <v>42002</v>
      </c>
    </row>
    <row r="859" spans="1:18" s="14" customFormat="1" ht="30" x14ac:dyDescent="0.25">
      <c r="A859" s="16">
        <v>42003</v>
      </c>
      <c r="B859" s="16" t="s">
        <v>45</v>
      </c>
      <c r="C859" s="16"/>
      <c r="D859" s="16" t="s">
        <v>735</v>
      </c>
      <c r="E859" s="16"/>
      <c r="F859" s="16"/>
      <c r="G859" s="71">
        <v>6</v>
      </c>
      <c r="H859" s="19">
        <v>29.99</v>
      </c>
      <c r="I859" s="19"/>
      <c r="J859" s="10"/>
      <c r="K859" s="73" t="s">
        <v>1956</v>
      </c>
      <c r="L859" s="152">
        <v>6</v>
      </c>
      <c r="M859" s="73"/>
      <c r="N859" s="125"/>
      <c r="O859" s="85"/>
      <c r="P859" s="85">
        <v>18</v>
      </c>
      <c r="Q859" s="85"/>
      <c r="R859" s="22">
        <f t="shared" si="25"/>
        <v>42003</v>
      </c>
    </row>
    <row r="860" spans="1:18" s="14" customFormat="1" ht="45" x14ac:dyDescent="0.25">
      <c r="A860" s="71">
        <v>42004</v>
      </c>
      <c r="B860" s="16" t="s">
        <v>45</v>
      </c>
      <c r="C860" s="17" t="s">
        <v>1959</v>
      </c>
      <c r="D860" s="16" t="s">
        <v>736</v>
      </c>
      <c r="E860" s="16" t="s">
        <v>42</v>
      </c>
      <c r="F860" s="16" t="s">
        <v>420</v>
      </c>
      <c r="G860" s="71">
        <v>2</v>
      </c>
      <c r="H860" s="19">
        <v>9.99</v>
      </c>
      <c r="I860" s="19">
        <v>9.99</v>
      </c>
      <c r="J860" s="10">
        <v>30</v>
      </c>
      <c r="K860" s="73" t="s">
        <v>1957</v>
      </c>
      <c r="L860" s="152">
        <v>2</v>
      </c>
      <c r="M860" s="73" t="s">
        <v>420</v>
      </c>
      <c r="N860" s="125"/>
      <c r="O860" s="85"/>
      <c r="P860" s="85">
        <v>6</v>
      </c>
      <c r="Q860" s="85"/>
      <c r="R860" s="22">
        <f t="shared" si="25"/>
        <v>42004</v>
      </c>
    </row>
    <row r="861" spans="1:18" s="14" customFormat="1" ht="30" x14ac:dyDescent="0.25">
      <c r="A861" s="16">
        <v>42005</v>
      </c>
      <c r="B861" s="16" t="s">
        <v>38</v>
      </c>
      <c r="C861" s="16"/>
      <c r="D861" s="17" t="s">
        <v>1357</v>
      </c>
      <c r="E861" s="16" t="s">
        <v>19</v>
      </c>
      <c r="F861" s="16"/>
      <c r="G861" s="71">
        <v>6</v>
      </c>
      <c r="H861" s="19">
        <v>32.99</v>
      </c>
      <c r="I861" s="19">
        <v>32.99</v>
      </c>
      <c r="J861" s="10"/>
      <c r="K861" s="73" t="s">
        <v>2025</v>
      </c>
      <c r="L861" s="152">
        <v>4</v>
      </c>
      <c r="M861" s="73"/>
      <c r="N861" s="125"/>
      <c r="O861" s="85"/>
      <c r="P861" s="85">
        <v>18</v>
      </c>
      <c r="Q861" s="85"/>
      <c r="R861" s="22">
        <f t="shared" si="25"/>
        <v>42005</v>
      </c>
    </row>
    <row r="862" spans="1:18" s="14" customFormat="1" ht="30" x14ac:dyDescent="0.25">
      <c r="A862" s="71">
        <v>42006</v>
      </c>
      <c r="B862" s="16" t="s">
        <v>38</v>
      </c>
      <c r="C862" s="17" t="s">
        <v>1960</v>
      </c>
      <c r="D862" s="16" t="s">
        <v>737</v>
      </c>
      <c r="E862" s="16" t="s">
        <v>42</v>
      </c>
      <c r="F862" s="16"/>
      <c r="G862" s="71">
        <v>2</v>
      </c>
      <c r="H862" s="19">
        <v>10.99</v>
      </c>
      <c r="I862" s="19">
        <v>10.99</v>
      </c>
      <c r="J862" s="10">
        <v>30</v>
      </c>
      <c r="K862" s="73" t="s">
        <v>2025</v>
      </c>
      <c r="L862" s="152">
        <v>1</v>
      </c>
      <c r="M862" s="73" t="s">
        <v>420</v>
      </c>
      <c r="N862" s="125"/>
      <c r="O862" s="85"/>
      <c r="P862" s="85">
        <v>6</v>
      </c>
      <c r="Q862" s="85"/>
      <c r="R862" s="22">
        <f t="shared" si="25"/>
        <v>42006</v>
      </c>
    </row>
    <row r="863" spans="1:18" s="14" customFormat="1" ht="30" x14ac:dyDescent="0.25">
      <c r="A863" s="16">
        <v>42007</v>
      </c>
      <c r="B863" s="16" t="s">
        <v>13</v>
      </c>
      <c r="C863" s="16"/>
      <c r="D863" s="16" t="s">
        <v>738</v>
      </c>
      <c r="E863" s="16"/>
      <c r="F863" s="16"/>
      <c r="G863" s="71">
        <v>6</v>
      </c>
      <c r="H863" s="19">
        <v>29.99</v>
      </c>
      <c r="I863" s="19"/>
      <c r="J863" s="10"/>
      <c r="K863" s="73" t="s">
        <v>2006</v>
      </c>
      <c r="L863" s="152">
        <v>5</v>
      </c>
      <c r="M863" s="73"/>
      <c r="N863" s="125"/>
      <c r="O863" s="85"/>
      <c r="P863" s="85">
        <v>18</v>
      </c>
      <c r="Q863" s="85"/>
      <c r="R863" s="22">
        <f t="shared" si="25"/>
        <v>42007</v>
      </c>
    </row>
    <row r="864" spans="1:18" s="14" customFormat="1" ht="30" x14ac:dyDescent="0.25">
      <c r="A864" s="16">
        <v>42008</v>
      </c>
      <c r="B864" s="16" t="s">
        <v>13</v>
      </c>
      <c r="C864" s="16"/>
      <c r="D864" s="16" t="s">
        <v>739</v>
      </c>
      <c r="E864" s="16"/>
      <c r="F864" s="16"/>
      <c r="G864" s="71">
        <v>2</v>
      </c>
      <c r="H864" s="19">
        <v>9.99</v>
      </c>
      <c r="I864" s="19"/>
      <c r="J864" s="10"/>
      <c r="K864" s="73" t="s">
        <v>2006</v>
      </c>
      <c r="L864" s="152">
        <v>1.5</v>
      </c>
      <c r="M864" s="73"/>
      <c r="N864" s="125"/>
      <c r="O864" s="85"/>
      <c r="P864" s="85">
        <v>6.5</v>
      </c>
      <c r="Q864" s="85"/>
      <c r="R864" s="22">
        <f t="shared" si="25"/>
        <v>42008</v>
      </c>
    </row>
    <row r="865" spans="1:18" s="14" customFormat="1" ht="30" x14ac:dyDescent="0.25">
      <c r="A865" s="71">
        <v>42009</v>
      </c>
      <c r="B865" s="16" t="s">
        <v>7</v>
      </c>
      <c r="C865" s="17" t="s">
        <v>403</v>
      </c>
      <c r="D865" s="17" t="s">
        <v>740</v>
      </c>
      <c r="E865" s="16" t="s">
        <v>20</v>
      </c>
      <c r="F865" s="16" t="s">
        <v>23</v>
      </c>
      <c r="G865" s="71">
        <v>2</v>
      </c>
      <c r="H865" s="19">
        <v>19.989999999999998</v>
      </c>
      <c r="I865" s="19">
        <v>19.989999999999998</v>
      </c>
      <c r="J865" s="10">
        <v>30</v>
      </c>
      <c r="K865" s="73" t="s">
        <v>637</v>
      </c>
      <c r="L865" s="152">
        <v>2</v>
      </c>
      <c r="M865" s="73" t="s">
        <v>420</v>
      </c>
      <c r="N865" s="125" t="s">
        <v>1110</v>
      </c>
      <c r="O865" s="85"/>
      <c r="P865" s="85">
        <v>11</v>
      </c>
      <c r="Q865" s="85"/>
      <c r="R865" s="22">
        <f t="shared" si="25"/>
        <v>42009</v>
      </c>
    </row>
    <row r="866" spans="1:18" s="14" customFormat="1" ht="30" x14ac:dyDescent="0.25">
      <c r="A866" s="71">
        <v>42010</v>
      </c>
      <c r="B866" s="16" t="s">
        <v>45</v>
      </c>
      <c r="C866" s="17" t="s">
        <v>1958</v>
      </c>
      <c r="D866" s="17" t="s">
        <v>741</v>
      </c>
      <c r="E866" s="16" t="s">
        <v>20</v>
      </c>
      <c r="F866" s="16" t="s">
        <v>420</v>
      </c>
      <c r="G866" s="71">
        <v>2</v>
      </c>
      <c r="H866" s="19">
        <v>19.989999999999998</v>
      </c>
      <c r="I866" s="19">
        <v>19.989999999999998</v>
      </c>
      <c r="J866" s="10">
        <v>30</v>
      </c>
      <c r="K866" s="73" t="s">
        <v>1044</v>
      </c>
      <c r="L866" s="152">
        <v>3</v>
      </c>
      <c r="M866" s="73" t="s">
        <v>420</v>
      </c>
      <c r="N866" s="125"/>
      <c r="O866" s="85"/>
      <c r="P866" s="85">
        <v>11</v>
      </c>
      <c r="Q866" s="85"/>
      <c r="R866" s="22">
        <f t="shared" si="25"/>
        <v>42010</v>
      </c>
    </row>
    <row r="867" spans="1:18" s="14" customFormat="1" ht="30" x14ac:dyDescent="0.25">
      <c r="A867" s="71">
        <v>42011</v>
      </c>
      <c r="B867" s="16" t="s">
        <v>38</v>
      </c>
      <c r="C867" s="17" t="s">
        <v>964</v>
      </c>
      <c r="D867" s="16" t="s">
        <v>742</v>
      </c>
      <c r="E867" s="16" t="s">
        <v>19</v>
      </c>
      <c r="F867" s="16" t="s">
        <v>420</v>
      </c>
      <c r="G867" s="71">
        <v>3</v>
      </c>
      <c r="H867" s="19">
        <v>21.99</v>
      </c>
      <c r="I867" s="19">
        <v>21.99</v>
      </c>
      <c r="J867" s="10">
        <v>30</v>
      </c>
      <c r="K867" s="73" t="s">
        <v>965</v>
      </c>
      <c r="L867" s="152">
        <v>4</v>
      </c>
      <c r="M867" s="73" t="s">
        <v>420</v>
      </c>
      <c r="N867" s="125"/>
      <c r="O867" s="85"/>
      <c r="P867" s="85">
        <v>12.5</v>
      </c>
      <c r="Q867" s="85"/>
      <c r="R867" s="22">
        <f t="shared" si="25"/>
        <v>42011</v>
      </c>
    </row>
    <row r="868" spans="1:18" s="14" customFormat="1" ht="30" x14ac:dyDescent="0.25">
      <c r="A868" s="71">
        <v>42012</v>
      </c>
      <c r="B868" s="16" t="s">
        <v>13</v>
      </c>
      <c r="C868" s="17" t="s">
        <v>634</v>
      </c>
      <c r="D868" s="17" t="s">
        <v>743</v>
      </c>
      <c r="E868" s="16" t="s">
        <v>20</v>
      </c>
      <c r="F868" s="16" t="s">
        <v>420</v>
      </c>
      <c r="G868" s="71">
        <v>1</v>
      </c>
      <c r="H868" s="19">
        <v>7.99</v>
      </c>
      <c r="I868" s="19">
        <v>7.99</v>
      </c>
      <c r="J868" s="10">
        <v>30</v>
      </c>
      <c r="K868" s="73" t="s">
        <v>635</v>
      </c>
      <c r="L868" s="152">
        <v>2</v>
      </c>
      <c r="M868" s="73" t="s">
        <v>420</v>
      </c>
      <c r="N868" s="125"/>
      <c r="O868" s="85"/>
      <c r="P868" s="85">
        <v>4.5</v>
      </c>
      <c r="Q868" s="85"/>
      <c r="R868" s="22">
        <f t="shared" si="25"/>
        <v>42012</v>
      </c>
    </row>
    <row r="869" spans="1:18" s="14" customFormat="1" ht="30" x14ac:dyDescent="0.25">
      <c r="A869" s="71">
        <v>42013</v>
      </c>
      <c r="B869" s="16" t="s">
        <v>7</v>
      </c>
      <c r="C869" s="17" t="s">
        <v>403</v>
      </c>
      <c r="D869" s="17" t="s">
        <v>744</v>
      </c>
      <c r="E869" s="16" t="s">
        <v>19</v>
      </c>
      <c r="F869" s="16" t="s">
        <v>23</v>
      </c>
      <c r="G869" s="71">
        <v>10</v>
      </c>
      <c r="H869" s="19">
        <v>69.989999999999995</v>
      </c>
      <c r="I869" s="19">
        <v>69.989999999999995</v>
      </c>
      <c r="J869" s="10"/>
      <c r="K869" s="73" t="s">
        <v>636</v>
      </c>
      <c r="L869" s="152">
        <v>8</v>
      </c>
      <c r="M869" s="73" t="s">
        <v>1751</v>
      </c>
      <c r="N869" s="125"/>
      <c r="O869" s="85"/>
      <c r="P869" s="85"/>
      <c r="Q869" s="85"/>
      <c r="R869" s="22">
        <f t="shared" si="25"/>
        <v>42013</v>
      </c>
    </row>
    <row r="870" spans="1:18" s="14" customFormat="1" x14ac:dyDescent="0.25">
      <c r="A870" s="16"/>
      <c r="B870" s="16"/>
      <c r="C870" s="16"/>
      <c r="D870" s="16"/>
      <c r="E870" s="16"/>
      <c r="F870" s="16"/>
      <c r="G870" s="16"/>
      <c r="H870" s="19"/>
      <c r="I870" s="19"/>
      <c r="J870" s="10"/>
      <c r="K870" s="75"/>
      <c r="L870" s="153"/>
      <c r="M870" s="75"/>
      <c r="N870" s="124"/>
      <c r="O870" s="84"/>
      <c r="P870" s="84"/>
      <c r="Q870" s="84"/>
      <c r="R870" s="16"/>
    </row>
    <row r="871" spans="1:18" s="14" customFormat="1" x14ac:dyDescent="0.25">
      <c r="A871" s="40"/>
      <c r="B871" s="40"/>
      <c r="C871" s="40"/>
      <c r="D871" s="41"/>
      <c r="E871" s="40"/>
      <c r="F871" s="40"/>
      <c r="G871" s="40"/>
      <c r="H871" s="42"/>
      <c r="I871" s="42"/>
      <c r="J871" s="43"/>
      <c r="K871" s="37"/>
      <c r="L871" s="165"/>
      <c r="M871" s="37"/>
      <c r="N871" s="37"/>
      <c r="O871" s="110"/>
      <c r="P871" s="110"/>
      <c r="Q871" s="110"/>
      <c r="R871" s="40"/>
    </row>
    <row r="872" spans="1:18" s="14" customFormat="1" x14ac:dyDescent="0.25">
      <c r="A872" s="16">
        <v>61002</v>
      </c>
      <c r="B872" s="16" t="s">
        <v>281</v>
      </c>
      <c r="C872" s="16"/>
      <c r="D872" s="17" t="s">
        <v>381</v>
      </c>
      <c r="E872" s="16"/>
      <c r="F872" s="16"/>
      <c r="G872" s="16"/>
      <c r="H872" s="19">
        <v>44.99</v>
      </c>
      <c r="I872" s="19"/>
      <c r="J872" s="10"/>
      <c r="K872" s="73"/>
      <c r="L872" s="152"/>
      <c r="M872" s="73"/>
      <c r="N872" s="125"/>
      <c r="O872" s="85"/>
      <c r="P872" s="85"/>
      <c r="Q872" s="85"/>
      <c r="R872" s="22">
        <f t="shared" ref="R872:R880" si="26">A872</f>
        <v>61002</v>
      </c>
    </row>
    <row r="873" spans="1:18" s="14" customFormat="1" x14ac:dyDescent="0.25">
      <c r="A873" s="16">
        <v>61003</v>
      </c>
      <c r="B873" s="16" t="s">
        <v>259</v>
      </c>
      <c r="C873" s="16"/>
      <c r="D873" s="17" t="s">
        <v>382</v>
      </c>
      <c r="E873" s="16"/>
      <c r="F873" s="16"/>
      <c r="G873" s="16"/>
      <c r="H873" s="19">
        <v>44.99</v>
      </c>
      <c r="I873" s="19"/>
      <c r="J873" s="10"/>
      <c r="K873" s="73"/>
      <c r="L873" s="152"/>
      <c r="M873" s="73"/>
      <c r="N873" s="125"/>
      <c r="O873" s="85"/>
      <c r="P873" s="85"/>
      <c r="Q873" s="85"/>
      <c r="R873" s="22">
        <f t="shared" si="26"/>
        <v>61003</v>
      </c>
    </row>
    <row r="874" spans="1:18" s="14" customFormat="1" x14ac:dyDescent="0.25">
      <c r="A874" s="16"/>
      <c r="B874" s="16"/>
      <c r="C874" s="16"/>
      <c r="D874" s="17"/>
      <c r="E874" s="16"/>
      <c r="F874" s="16"/>
      <c r="G874" s="16"/>
      <c r="H874" s="19"/>
      <c r="I874" s="19"/>
      <c r="J874" s="10"/>
      <c r="K874" s="73"/>
      <c r="L874" s="152"/>
      <c r="M874" s="73"/>
      <c r="N874" s="125"/>
      <c r="O874" s="85"/>
      <c r="P874" s="85"/>
      <c r="Q874" s="85"/>
      <c r="R874" s="22">
        <f t="shared" si="26"/>
        <v>0</v>
      </c>
    </row>
    <row r="875" spans="1:18" s="14" customFormat="1" x14ac:dyDescent="0.25">
      <c r="A875" s="16">
        <v>61010</v>
      </c>
      <c r="B875" s="16"/>
      <c r="C875" s="16"/>
      <c r="D875" s="17" t="s">
        <v>375</v>
      </c>
      <c r="E875" s="16"/>
      <c r="F875" s="16"/>
      <c r="G875" s="16"/>
      <c r="H875" s="19">
        <v>15.99</v>
      </c>
      <c r="I875" s="19"/>
      <c r="J875" s="10"/>
      <c r="K875" s="73"/>
      <c r="L875" s="152"/>
      <c r="M875" s="73"/>
      <c r="N875" s="125"/>
      <c r="O875" s="85"/>
      <c r="P875" s="85"/>
      <c r="Q875" s="85"/>
      <c r="R875" s="22">
        <f t="shared" si="26"/>
        <v>61010</v>
      </c>
    </row>
    <row r="876" spans="1:18" s="14" customFormat="1" x14ac:dyDescent="0.25">
      <c r="A876" s="16"/>
      <c r="B876" s="16"/>
      <c r="C876" s="16"/>
      <c r="D876" s="17"/>
      <c r="E876" s="16"/>
      <c r="F876" s="16"/>
      <c r="G876" s="16"/>
      <c r="H876" s="19"/>
      <c r="I876" s="19"/>
      <c r="J876" s="10"/>
      <c r="K876" s="73"/>
      <c r="L876" s="152"/>
      <c r="M876" s="73"/>
      <c r="N876" s="125"/>
      <c r="O876" s="85"/>
      <c r="P876" s="85"/>
      <c r="Q876" s="85"/>
      <c r="R876" s="22">
        <f t="shared" si="26"/>
        <v>0</v>
      </c>
    </row>
    <row r="877" spans="1:18" s="14" customFormat="1" x14ac:dyDescent="0.25">
      <c r="A877" s="16">
        <v>61020</v>
      </c>
      <c r="B877" s="16"/>
      <c r="C877" s="16"/>
      <c r="D877" s="17" t="s">
        <v>379</v>
      </c>
      <c r="E877" s="16"/>
      <c r="F877" s="16"/>
      <c r="G877" s="16"/>
      <c r="H877" s="19">
        <v>44.99</v>
      </c>
      <c r="I877" s="19"/>
      <c r="J877" s="10"/>
      <c r="K877" s="73"/>
      <c r="L877" s="152"/>
      <c r="M877" s="73"/>
      <c r="N877" s="125"/>
      <c r="O877" s="85"/>
      <c r="P877" s="85"/>
      <c r="Q877" s="85"/>
      <c r="R877" s="22">
        <f t="shared" si="26"/>
        <v>61020</v>
      </c>
    </row>
    <row r="878" spans="1:18" s="14" customFormat="1" x14ac:dyDescent="0.25">
      <c r="A878" s="16">
        <v>61021</v>
      </c>
      <c r="B878" s="16"/>
      <c r="C878" s="16"/>
      <c r="D878" s="17"/>
      <c r="E878" s="16"/>
      <c r="F878" s="16"/>
      <c r="G878" s="16"/>
      <c r="H878" s="19"/>
      <c r="I878" s="19"/>
      <c r="J878" s="10"/>
      <c r="K878" s="73"/>
      <c r="L878" s="152"/>
      <c r="M878" s="73"/>
      <c r="N878" s="125"/>
      <c r="O878" s="85"/>
      <c r="P878" s="85"/>
      <c r="Q878" s="85"/>
      <c r="R878" s="22">
        <f t="shared" si="26"/>
        <v>61021</v>
      </c>
    </row>
    <row r="879" spans="1:18" s="14" customFormat="1" x14ac:dyDescent="0.25">
      <c r="A879" s="16">
        <v>61022</v>
      </c>
      <c r="B879" s="16"/>
      <c r="C879" s="16"/>
      <c r="D879" s="17"/>
      <c r="E879" s="16"/>
      <c r="F879" s="16"/>
      <c r="G879" s="16"/>
      <c r="H879" s="19"/>
      <c r="I879" s="19"/>
      <c r="J879" s="10"/>
      <c r="K879" s="73"/>
      <c r="L879" s="152"/>
      <c r="M879" s="73"/>
      <c r="N879" s="125"/>
      <c r="O879" s="85"/>
      <c r="P879" s="85"/>
      <c r="Q879" s="85"/>
      <c r="R879" s="22">
        <f t="shared" si="26"/>
        <v>61022</v>
      </c>
    </row>
    <row r="880" spans="1:18" s="14" customFormat="1" ht="30" x14ac:dyDescent="0.25">
      <c r="A880" s="16">
        <v>61023</v>
      </c>
      <c r="B880" s="16"/>
      <c r="C880" s="16"/>
      <c r="D880" s="17" t="s">
        <v>380</v>
      </c>
      <c r="E880" s="16"/>
      <c r="F880" s="16"/>
      <c r="G880" s="16"/>
      <c r="H880" s="19">
        <v>15.99</v>
      </c>
      <c r="I880" s="19"/>
      <c r="J880" s="10"/>
      <c r="K880" s="73"/>
      <c r="L880" s="152"/>
      <c r="M880" s="73"/>
      <c r="N880" s="125"/>
      <c r="O880" s="85"/>
      <c r="P880" s="85"/>
      <c r="Q880" s="85"/>
      <c r="R880" s="22">
        <f t="shared" si="26"/>
        <v>61023</v>
      </c>
    </row>
    <row r="881" spans="1:18" s="14" customFormat="1" x14ac:dyDescent="0.25">
      <c r="A881" s="16"/>
      <c r="B881" s="16"/>
      <c r="C881" s="16"/>
      <c r="D881" s="16"/>
      <c r="E881" s="16"/>
      <c r="F881" s="16"/>
      <c r="G881" s="16"/>
      <c r="H881" s="19"/>
      <c r="I881" s="19"/>
      <c r="J881" s="10"/>
      <c r="K881" s="73"/>
      <c r="L881" s="152"/>
      <c r="M881" s="73"/>
      <c r="N881" s="125"/>
      <c r="O881" s="85"/>
      <c r="P881" s="85"/>
      <c r="Q881" s="85"/>
      <c r="R881" s="16"/>
    </row>
    <row r="882" spans="1:18" s="14" customFormat="1" x14ac:dyDescent="0.25">
      <c r="A882" s="38"/>
      <c r="B882" s="38"/>
      <c r="C882" s="38"/>
      <c r="D882" s="38"/>
      <c r="E882" s="38"/>
      <c r="F882" s="38"/>
      <c r="G882" s="38"/>
      <c r="H882" s="29"/>
      <c r="I882" s="29"/>
      <c r="J882" s="39"/>
      <c r="K882" s="39"/>
      <c r="L882" s="162"/>
      <c r="M882" s="39"/>
      <c r="N882" s="39"/>
      <c r="O882" s="107"/>
      <c r="P882" s="107"/>
      <c r="Q882" s="107"/>
      <c r="R882" s="39"/>
    </row>
    <row r="883" spans="1:18" s="14" customFormat="1" ht="180" x14ac:dyDescent="0.25">
      <c r="A883" s="71">
        <v>70001</v>
      </c>
      <c r="B883" s="16" t="s">
        <v>259</v>
      </c>
      <c r="C883" s="16" t="s">
        <v>88</v>
      </c>
      <c r="D883" s="17" t="s">
        <v>1553</v>
      </c>
      <c r="E883" s="22" t="s">
        <v>778</v>
      </c>
      <c r="F883" s="16" t="s">
        <v>6</v>
      </c>
      <c r="G883" s="71">
        <v>20</v>
      </c>
      <c r="H883" s="19">
        <v>99.9</v>
      </c>
      <c r="I883" s="19">
        <v>99.99</v>
      </c>
      <c r="J883" s="10" t="s">
        <v>973</v>
      </c>
      <c r="K883" s="73" t="s">
        <v>1555</v>
      </c>
      <c r="L883" s="183"/>
      <c r="M883" s="73" t="s">
        <v>1554</v>
      </c>
      <c r="N883" s="125"/>
      <c r="O883" s="85"/>
      <c r="P883" s="85"/>
      <c r="Q883" s="85"/>
      <c r="R883" s="22">
        <f t="shared" ref="R883" si="27">A883</f>
        <v>70001</v>
      </c>
    </row>
    <row r="884" spans="1:18" s="14" customFormat="1" x14ac:dyDescent="0.25">
      <c r="A884" s="16"/>
      <c r="B884" s="16"/>
      <c r="C884" s="16"/>
      <c r="D884" s="16"/>
      <c r="E884" s="16"/>
      <c r="F884" s="16"/>
      <c r="G884" s="16"/>
      <c r="H884" s="19"/>
      <c r="I884" s="19"/>
      <c r="J884" s="10"/>
      <c r="K884" s="73"/>
      <c r="L884" s="152"/>
      <c r="M884" s="73"/>
      <c r="N884" s="125"/>
      <c r="O884" s="85"/>
      <c r="P884" s="85"/>
      <c r="Q884" s="85"/>
      <c r="R884" s="16"/>
    </row>
    <row r="885" spans="1:18" s="14" customFormat="1" x14ac:dyDescent="0.25">
      <c r="A885" s="61"/>
      <c r="B885" s="61"/>
      <c r="C885" s="61"/>
      <c r="D885" s="61"/>
      <c r="E885" s="61"/>
      <c r="F885" s="61"/>
      <c r="G885" s="61"/>
      <c r="H885" s="62"/>
      <c r="I885" s="62"/>
      <c r="J885" s="63"/>
      <c r="K885" s="63"/>
      <c r="L885" s="166"/>
      <c r="M885" s="63"/>
      <c r="N885" s="63"/>
      <c r="O885" s="111"/>
      <c r="P885" s="111"/>
      <c r="Q885" s="111"/>
      <c r="R885" s="63"/>
    </row>
    <row r="886" spans="1:18" s="14" customFormat="1" ht="75" x14ac:dyDescent="0.25">
      <c r="A886" s="71">
        <v>71001</v>
      </c>
      <c r="B886" s="16" t="s">
        <v>112</v>
      </c>
      <c r="C886" s="16" t="s">
        <v>1477</v>
      </c>
      <c r="D886" s="55" t="s">
        <v>777</v>
      </c>
      <c r="E886" s="22" t="s">
        <v>778</v>
      </c>
      <c r="F886" s="16" t="s">
        <v>420</v>
      </c>
      <c r="G886" s="71">
        <v>4</v>
      </c>
      <c r="H886" s="19">
        <v>49.99</v>
      </c>
      <c r="I886" s="19">
        <v>49.99</v>
      </c>
      <c r="J886" s="10" t="s">
        <v>420</v>
      </c>
      <c r="K886" s="73" t="s">
        <v>2030</v>
      </c>
      <c r="L886" s="152">
        <v>10</v>
      </c>
      <c r="M886" s="73" t="s">
        <v>420</v>
      </c>
      <c r="N886" s="125" t="s">
        <v>1110</v>
      </c>
      <c r="O886" s="85"/>
      <c r="P886" s="85"/>
      <c r="Q886" s="85">
        <v>49.99</v>
      </c>
      <c r="R886" s="22">
        <f t="shared" ref="R886:R991" si="28">A886</f>
        <v>71001</v>
      </c>
    </row>
    <row r="887" spans="1:18" s="14" customFormat="1" ht="30" x14ac:dyDescent="0.25">
      <c r="A887" s="71">
        <v>71002</v>
      </c>
      <c r="B887" s="16" t="s">
        <v>112</v>
      </c>
      <c r="C887" s="16" t="s">
        <v>1477</v>
      </c>
      <c r="D887" s="17" t="s">
        <v>1571</v>
      </c>
      <c r="E887" s="22" t="s">
        <v>1111</v>
      </c>
      <c r="F887" s="16" t="s">
        <v>420</v>
      </c>
      <c r="G887" s="71">
        <v>1</v>
      </c>
      <c r="H887" s="19">
        <v>16.989999999999998</v>
      </c>
      <c r="I887" s="19">
        <v>16.989999999999998</v>
      </c>
      <c r="J887" s="10">
        <v>40</v>
      </c>
      <c r="K887" s="73" t="s">
        <v>76</v>
      </c>
      <c r="L887" s="152">
        <v>7</v>
      </c>
      <c r="M887" s="73" t="s">
        <v>420</v>
      </c>
      <c r="N887" s="125"/>
      <c r="O887" s="85"/>
      <c r="P887" s="85"/>
      <c r="Q887" s="85">
        <v>14.99</v>
      </c>
      <c r="R887" s="22">
        <f t="shared" si="28"/>
        <v>71002</v>
      </c>
    </row>
    <row r="888" spans="1:18" s="14" customFormat="1" ht="30" x14ac:dyDescent="0.25">
      <c r="A888" s="71">
        <v>71003</v>
      </c>
      <c r="B888" s="16" t="s">
        <v>112</v>
      </c>
      <c r="C888" s="16" t="s">
        <v>94</v>
      </c>
      <c r="D888" s="55" t="s">
        <v>1112</v>
      </c>
      <c r="E888" s="22" t="s">
        <v>942</v>
      </c>
      <c r="F888" s="16" t="s">
        <v>420</v>
      </c>
      <c r="G888" s="71">
        <v>1</v>
      </c>
      <c r="H888" s="19">
        <v>21.99</v>
      </c>
      <c r="I888" s="19">
        <v>21.99</v>
      </c>
      <c r="J888" s="10" t="s">
        <v>420</v>
      </c>
      <c r="K888" s="73" t="s">
        <v>1606</v>
      </c>
      <c r="L888" s="152">
        <v>6</v>
      </c>
      <c r="M888" s="73" t="s">
        <v>420</v>
      </c>
      <c r="N888" s="125"/>
      <c r="O888" s="85"/>
      <c r="P888" s="85"/>
      <c r="Q888" s="85">
        <v>17.989999999999998</v>
      </c>
      <c r="R888" s="22">
        <f t="shared" si="28"/>
        <v>71003</v>
      </c>
    </row>
    <row r="889" spans="1:18" s="14" customFormat="1" ht="30" x14ac:dyDescent="0.25">
      <c r="A889" s="71">
        <v>71004</v>
      </c>
      <c r="B889" s="16" t="s">
        <v>112</v>
      </c>
      <c r="C889" s="16" t="s">
        <v>94</v>
      </c>
      <c r="D889" s="55" t="s">
        <v>1113</v>
      </c>
      <c r="E889" s="22" t="s">
        <v>942</v>
      </c>
      <c r="F889" s="16" t="s">
        <v>420</v>
      </c>
      <c r="G889" s="71">
        <v>1</v>
      </c>
      <c r="H889" s="19">
        <v>21.99</v>
      </c>
      <c r="I889" s="19">
        <v>21.99</v>
      </c>
      <c r="J889" s="10" t="s">
        <v>420</v>
      </c>
      <c r="K889" s="73" t="s">
        <v>1609</v>
      </c>
      <c r="L889" s="152">
        <v>5</v>
      </c>
      <c r="M889" s="73" t="s">
        <v>420</v>
      </c>
      <c r="N889" s="125"/>
      <c r="O889" s="85"/>
      <c r="P889" s="85"/>
      <c r="Q889" s="85">
        <v>17.989999999999998</v>
      </c>
      <c r="R889" s="22">
        <f t="shared" si="28"/>
        <v>71004</v>
      </c>
    </row>
    <row r="890" spans="1:18" s="14" customFormat="1" ht="30" x14ac:dyDescent="0.25">
      <c r="A890" s="71">
        <v>71005</v>
      </c>
      <c r="B890" s="16" t="s">
        <v>112</v>
      </c>
      <c r="C890" s="16" t="s">
        <v>1477</v>
      </c>
      <c r="D890" s="17" t="s">
        <v>1570</v>
      </c>
      <c r="E890" s="22" t="s">
        <v>1111</v>
      </c>
      <c r="F890" s="16" t="s">
        <v>420</v>
      </c>
      <c r="G890" s="71">
        <v>1</v>
      </c>
      <c r="H890" s="19">
        <v>11.99</v>
      </c>
      <c r="I890" s="19">
        <v>11.99</v>
      </c>
      <c r="J890" s="10">
        <v>40</v>
      </c>
      <c r="K890" s="73" t="s">
        <v>76</v>
      </c>
      <c r="L890" s="152">
        <v>5</v>
      </c>
      <c r="M890" s="73" t="s">
        <v>420</v>
      </c>
      <c r="N890" s="125" t="s">
        <v>1110</v>
      </c>
      <c r="O890" s="85"/>
      <c r="P890" s="85"/>
      <c r="Q890" s="85">
        <v>11.99</v>
      </c>
      <c r="R890" s="22">
        <f t="shared" si="28"/>
        <v>71005</v>
      </c>
    </row>
    <row r="891" spans="1:18" s="14" customFormat="1" x14ac:dyDescent="0.25">
      <c r="A891" s="71">
        <v>71006</v>
      </c>
      <c r="B891" s="16" t="s">
        <v>112</v>
      </c>
      <c r="C891" s="16" t="s">
        <v>94</v>
      </c>
      <c r="D891" s="55" t="s">
        <v>1114</v>
      </c>
      <c r="E891" s="22" t="s">
        <v>942</v>
      </c>
      <c r="F891" s="16" t="s">
        <v>23</v>
      </c>
      <c r="G891" s="71">
        <v>1</v>
      </c>
      <c r="H891" s="19">
        <v>16.989999999999998</v>
      </c>
      <c r="I891" s="19">
        <v>16.989999999999998</v>
      </c>
      <c r="J891" s="10">
        <v>40</v>
      </c>
      <c r="K891" s="73" t="s">
        <v>76</v>
      </c>
      <c r="L891" s="152">
        <v>5</v>
      </c>
      <c r="M891" s="73" t="s">
        <v>420</v>
      </c>
      <c r="N891" s="125"/>
      <c r="O891" s="85"/>
      <c r="P891" s="85"/>
      <c r="Q891" s="85">
        <v>14.99</v>
      </c>
      <c r="R891" s="22">
        <f t="shared" si="28"/>
        <v>71006</v>
      </c>
    </row>
    <row r="892" spans="1:18" s="14" customFormat="1" x14ac:dyDescent="0.25">
      <c r="A892" s="71">
        <v>71007</v>
      </c>
      <c r="B892" s="16" t="s">
        <v>112</v>
      </c>
      <c r="C892" s="16" t="s">
        <v>94</v>
      </c>
      <c r="D892" s="55" t="s">
        <v>1115</v>
      </c>
      <c r="E892" s="22" t="s">
        <v>943</v>
      </c>
      <c r="F892" s="16" t="s">
        <v>420</v>
      </c>
      <c r="G892" s="71">
        <v>1</v>
      </c>
      <c r="H892" s="19">
        <v>32.99</v>
      </c>
      <c r="I892" s="19">
        <v>32.99</v>
      </c>
      <c r="J892" s="10" t="s">
        <v>420</v>
      </c>
      <c r="K892" s="73" t="s">
        <v>384</v>
      </c>
      <c r="L892" s="152">
        <v>9</v>
      </c>
      <c r="M892" s="73" t="s">
        <v>420</v>
      </c>
      <c r="N892" s="125" t="s">
        <v>1110</v>
      </c>
      <c r="O892" s="85"/>
      <c r="P892" s="85"/>
      <c r="Q892" s="85">
        <v>29.99</v>
      </c>
      <c r="R892" s="22">
        <f t="shared" si="28"/>
        <v>71007</v>
      </c>
    </row>
    <row r="893" spans="1:18" s="14" customFormat="1" x14ac:dyDescent="0.25">
      <c r="A893" s="71">
        <v>71008</v>
      </c>
      <c r="B893" s="16" t="s">
        <v>112</v>
      </c>
      <c r="C893" s="16" t="s">
        <v>94</v>
      </c>
      <c r="D893" s="55" t="s">
        <v>1595</v>
      </c>
      <c r="E893" s="22" t="s">
        <v>943</v>
      </c>
      <c r="F893" s="16" t="s">
        <v>420</v>
      </c>
      <c r="G893" s="71">
        <v>1</v>
      </c>
      <c r="H893" s="19">
        <v>37.99</v>
      </c>
      <c r="I893" s="19">
        <v>37.99</v>
      </c>
      <c r="J893" s="10" t="s">
        <v>420</v>
      </c>
      <c r="K893" s="73" t="s">
        <v>384</v>
      </c>
      <c r="L893" s="152">
        <v>9</v>
      </c>
      <c r="M893" s="73" t="s">
        <v>420</v>
      </c>
      <c r="N893" s="125"/>
      <c r="O893" s="85"/>
      <c r="P893" s="85"/>
      <c r="Q893" s="85">
        <v>34.99</v>
      </c>
      <c r="R893" s="22">
        <f t="shared" si="28"/>
        <v>71008</v>
      </c>
    </row>
    <row r="894" spans="1:18" s="14" customFormat="1" ht="30" x14ac:dyDescent="0.25">
      <c r="A894" s="16">
        <v>71009</v>
      </c>
      <c r="B894" s="16" t="s">
        <v>112</v>
      </c>
      <c r="C894" s="16"/>
      <c r="D894" s="17" t="s">
        <v>1311</v>
      </c>
      <c r="E894" s="22" t="s">
        <v>19</v>
      </c>
      <c r="F894" s="16"/>
      <c r="G894" s="71">
        <v>6</v>
      </c>
      <c r="H894" s="19">
        <v>44.99</v>
      </c>
      <c r="I894" s="19">
        <v>44.99</v>
      </c>
      <c r="J894" s="10"/>
      <c r="K894" s="73" t="s">
        <v>1630</v>
      </c>
      <c r="L894" s="152">
        <v>5</v>
      </c>
      <c r="M894" s="73"/>
      <c r="N894" s="125"/>
      <c r="O894" s="85"/>
      <c r="P894" s="85"/>
      <c r="Q894" s="85">
        <v>39.99</v>
      </c>
      <c r="R894" s="22">
        <f t="shared" si="28"/>
        <v>71009</v>
      </c>
    </row>
    <row r="895" spans="1:18" s="14" customFormat="1" ht="30" x14ac:dyDescent="0.25">
      <c r="A895" s="71">
        <v>71010</v>
      </c>
      <c r="B895" s="16" t="s">
        <v>112</v>
      </c>
      <c r="C895" s="16" t="s">
        <v>94</v>
      </c>
      <c r="D895" s="16" t="s">
        <v>1605</v>
      </c>
      <c r="E895" s="22" t="s">
        <v>42</v>
      </c>
      <c r="F895" s="16" t="s">
        <v>420</v>
      </c>
      <c r="G895" s="71">
        <v>2</v>
      </c>
      <c r="H895" s="19">
        <v>14.99</v>
      </c>
      <c r="I895" s="19">
        <v>14.99</v>
      </c>
      <c r="J895" s="10" t="s">
        <v>420</v>
      </c>
      <c r="K895" s="73" t="s">
        <v>1631</v>
      </c>
      <c r="L895" s="152">
        <v>1.5</v>
      </c>
      <c r="M895" s="73" t="s">
        <v>420</v>
      </c>
      <c r="N895" s="125"/>
      <c r="O895" s="85"/>
      <c r="P895" s="85"/>
      <c r="Q895" s="85">
        <v>12.99</v>
      </c>
      <c r="R895" s="22">
        <f t="shared" si="28"/>
        <v>71010</v>
      </c>
    </row>
    <row r="896" spans="1:18" s="14" customFormat="1" ht="30" x14ac:dyDescent="0.25">
      <c r="A896" s="71">
        <v>71011</v>
      </c>
      <c r="B896" s="16" t="s">
        <v>112</v>
      </c>
      <c r="C896" s="16" t="s">
        <v>94</v>
      </c>
      <c r="D896" s="17" t="s">
        <v>1610</v>
      </c>
      <c r="E896" s="22" t="s">
        <v>19</v>
      </c>
      <c r="F896" s="16" t="s">
        <v>420</v>
      </c>
      <c r="G896" s="71">
        <v>5</v>
      </c>
      <c r="H896" s="19">
        <v>44.99</v>
      </c>
      <c r="I896" s="19">
        <v>44.99</v>
      </c>
      <c r="J896" s="10" t="s">
        <v>420</v>
      </c>
      <c r="K896" s="73" t="s">
        <v>1913</v>
      </c>
      <c r="L896" s="152">
        <v>10</v>
      </c>
      <c r="M896" s="73" t="s">
        <v>420</v>
      </c>
      <c r="N896" s="125"/>
      <c r="O896" s="85"/>
      <c r="P896" s="85"/>
      <c r="Q896" s="85">
        <v>39.99</v>
      </c>
      <c r="R896" s="22">
        <f t="shared" si="28"/>
        <v>71011</v>
      </c>
    </row>
    <row r="897" spans="1:18" s="14" customFormat="1" x14ac:dyDescent="0.25">
      <c r="A897" s="16">
        <v>71012</v>
      </c>
      <c r="B897" s="16"/>
      <c r="C897" s="16"/>
      <c r="D897" s="16"/>
      <c r="E897" s="22"/>
      <c r="F897" s="16"/>
      <c r="G897" s="16"/>
      <c r="H897" s="19"/>
      <c r="I897" s="19"/>
      <c r="J897" s="10"/>
      <c r="K897" s="73"/>
      <c r="L897" s="152"/>
      <c r="M897" s="73"/>
      <c r="N897" s="125"/>
      <c r="O897" s="85"/>
      <c r="P897" s="85"/>
      <c r="Q897" s="85"/>
      <c r="R897" s="22">
        <f t="shared" si="28"/>
        <v>71012</v>
      </c>
    </row>
    <row r="898" spans="1:18" s="14" customFormat="1" ht="30" x14ac:dyDescent="0.25">
      <c r="A898" s="16">
        <v>71013</v>
      </c>
      <c r="B898" s="16" t="s">
        <v>112</v>
      </c>
      <c r="C898" s="16"/>
      <c r="D898" s="17" t="s">
        <v>1308</v>
      </c>
      <c r="E898" s="22" t="s">
        <v>19</v>
      </c>
      <c r="F898" s="16"/>
      <c r="G898" s="71">
        <v>6</v>
      </c>
      <c r="H898" s="19">
        <v>47.99</v>
      </c>
      <c r="I898" s="19">
        <v>47.99</v>
      </c>
      <c r="J898" s="10"/>
      <c r="K898" s="73" t="s">
        <v>1617</v>
      </c>
      <c r="L898" s="152">
        <v>4</v>
      </c>
      <c r="M898" s="73"/>
      <c r="N898" s="125" t="s">
        <v>1110</v>
      </c>
      <c r="O898" s="85"/>
      <c r="P898" s="85"/>
      <c r="Q898" s="85">
        <v>44.99</v>
      </c>
      <c r="R898" s="22">
        <f t="shared" si="28"/>
        <v>71013</v>
      </c>
    </row>
    <row r="899" spans="1:18" s="14" customFormat="1" ht="30" x14ac:dyDescent="0.25">
      <c r="A899" s="71">
        <v>71014</v>
      </c>
      <c r="B899" s="16" t="s">
        <v>112</v>
      </c>
      <c r="C899" s="16" t="s">
        <v>94</v>
      </c>
      <c r="D899" s="16" t="s">
        <v>1598</v>
      </c>
      <c r="E899" s="22" t="s">
        <v>42</v>
      </c>
      <c r="F899" s="16" t="s">
        <v>420</v>
      </c>
      <c r="G899" s="71">
        <v>2</v>
      </c>
      <c r="H899" s="19">
        <v>15.99</v>
      </c>
      <c r="I899" s="19">
        <v>15.99</v>
      </c>
      <c r="J899" s="10" t="s">
        <v>420</v>
      </c>
      <c r="K899" s="73" t="s">
        <v>1618</v>
      </c>
      <c r="L899" s="152">
        <v>1</v>
      </c>
      <c r="M899" s="73" t="s">
        <v>420</v>
      </c>
      <c r="N899" s="125" t="s">
        <v>1110</v>
      </c>
      <c r="O899" s="85"/>
      <c r="P899" s="85"/>
      <c r="Q899" s="85">
        <v>14.99</v>
      </c>
      <c r="R899" s="22">
        <f t="shared" si="28"/>
        <v>71014</v>
      </c>
    </row>
    <row r="900" spans="1:18" s="14" customFormat="1" x14ac:dyDescent="0.25">
      <c r="A900" s="16">
        <v>71015</v>
      </c>
      <c r="B900" s="16" t="s">
        <v>112</v>
      </c>
      <c r="C900" s="16"/>
      <c r="D900" s="17" t="s">
        <v>1309</v>
      </c>
      <c r="E900" s="22" t="s">
        <v>19</v>
      </c>
      <c r="F900" s="16"/>
      <c r="G900" s="71">
        <v>6</v>
      </c>
      <c r="H900" s="19">
        <v>27.99</v>
      </c>
      <c r="I900" s="19">
        <v>27.99</v>
      </c>
      <c r="J900" s="10"/>
      <c r="K900" s="73"/>
      <c r="L900" s="152">
        <v>5</v>
      </c>
      <c r="M900" s="73"/>
      <c r="N900" s="125" t="s">
        <v>1110</v>
      </c>
      <c r="O900" s="85"/>
      <c r="P900" s="85"/>
      <c r="Q900" s="85">
        <v>24.99</v>
      </c>
      <c r="R900" s="22">
        <f t="shared" si="28"/>
        <v>71015</v>
      </c>
    </row>
    <row r="901" spans="1:18" s="14" customFormat="1" x14ac:dyDescent="0.25">
      <c r="A901" s="71">
        <v>71016</v>
      </c>
      <c r="B901" s="16" t="s">
        <v>112</v>
      </c>
      <c r="C901" s="16" t="s">
        <v>94</v>
      </c>
      <c r="D901" s="16" t="s">
        <v>1604</v>
      </c>
      <c r="E901" s="22" t="s">
        <v>42</v>
      </c>
      <c r="F901" s="16" t="s">
        <v>420</v>
      </c>
      <c r="G901" s="71">
        <v>2</v>
      </c>
      <c r="H901" s="19">
        <v>8.99</v>
      </c>
      <c r="I901" s="19">
        <v>8.99</v>
      </c>
      <c r="J901" s="10" t="s">
        <v>420</v>
      </c>
      <c r="K901" s="73" t="s">
        <v>76</v>
      </c>
      <c r="L901" s="152">
        <v>1.5</v>
      </c>
      <c r="M901" s="73" t="s">
        <v>420</v>
      </c>
      <c r="N901" s="125" t="s">
        <v>1110</v>
      </c>
      <c r="O901" s="85"/>
      <c r="P901" s="85"/>
      <c r="Q901" s="85">
        <v>7.99</v>
      </c>
      <c r="R901" s="22">
        <f t="shared" si="28"/>
        <v>71016</v>
      </c>
    </row>
    <row r="902" spans="1:18" s="14" customFormat="1" ht="30" x14ac:dyDescent="0.25">
      <c r="A902" s="16">
        <v>71017</v>
      </c>
      <c r="B902" s="16" t="s">
        <v>112</v>
      </c>
      <c r="C902" s="16"/>
      <c r="D902" s="17" t="s">
        <v>1310</v>
      </c>
      <c r="E902" s="22" t="s">
        <v>19</v>
      </c>
      <c r="F902" s="16"/>
      <c r="G902" s="71">
        <v>4</v>
      </c>
      <c r="H902" s="19">
        <v>29.99</v>
      </c>
      <c r="I902" s="19">
        <v>29.99</v>
      </c>
      <c r="J902" s="10"/>
      <c r="K902" s="73" t="s">
        <v>1620</v>
      </c>
      <c r="L902" s="152">
        <v>3</v>
      </c>
      <c r="M902" s="73"/>
      <c r="N902" s="125" t="s">
        <v>1110</v>
      </c>
      <c r="O902" s="85"/>
      <c r="P902" s="85"/>
      <c r="Q902" s="85">
        <v>26.99</v>
      </c>
      <c r="R902" s="22">
        <f t="shared" si="28"/>
        <v>71017</v>
      </c>
    </row>
    <row r="903" spans="1:18" s="14" customFormat="1" ht="30" x14ac:dyDescent="0.25">
      <c r="A903" s="71">
        <v>71018</v>
      </c>
      <c r="B903" s="16" t="s">
        <v>112</v>
      </c>
      <c r="C903" s="16" t="s">
        <v>94</v>
      </c>
      <c r="D903" s="16" t="s">
        <v>1599</v>
      </c>
      <c r="E903" s="22" t="s">
        <v>42</v>
      </c>
      <c r="F903" s="16" t="s">
        <v>420</v>
      </c>
      <c r="G903" s="71">
        <v>2</v>
      </c>
      <c r="H903" s="19">
        <v>13.99</v>
      </c>
      <c r="I903" s="19">
        <v>13.99</v>
      </c>
      <c r="J903" s="10">
        <v>40</v>
      </c>
      <c r="K903" s="73" t="s">
        <v>1621</v>
      </c>
      <c r="L903" s="152">
        <v>1</v>
      </c>
      <c r="M903" s="73" t="s">
        <v>420</v>
      </c>
      <c r="N903" s="125" t="s">
        <v>1110</v>
      </c>
      <c r="O903" s="85"/>
      <c r="P903" s="85"/>
      <c r="Q903" s="85">
        <v>12.99</v>
      </c>
      <c r="R903" s="22">
        <f t="shared" si="28"/>
        <v>71018</v>
      </c>
    </row>
    <row r="904" spans="1:18" s="14" customFormat="1" x14ac:dyDescent="0.25">
      <c r="A904" s="71">
        <v>71019</v>
      </c>
      <c r="B904" s="16" t="s">
        <v>112</v>
      </c>
      <c r="C904" s="16" t="s">
        <v>74</v>
      </c>
      <c r="D904" s="16" t="s">
        <v>1649</v>
      </c>
      <c r="E904" s="22" t="s">
        <v>10</v>
      </c>
      <c r="F904" s="16" t="s">
        <v>23</v>
      </c>
      <c r="G904" s="71">
        <v>1</v>
      </c>
      <c r="H904" s="19">
        <v>13.99</v>
      </c>
      <c r="I904" s="19">
        <v>13.99</v>
      </c>
      <c r="J904" s="10">
        <v>40</v>
      </c>
      <c r="K904" s="73" t="s">
        <v>76</v>
      </c>
      <c r="L904" s="152">
        <v>3</v>
      </c>
      <c r="M904" s="73" t="s">
        <v>420</v>
      </c>
      <c r="N904" s="125" t="s">
        <v>1110</v>
      </c>
      <c r="O904" s="85"/>
      <c r="P904" s="85"/>
      <c r="Q904" s="85">
        <v>11.99</v>
      </c>
      <c r="R904" s="22">
        <f t="shared" si="28"/>
        <v>71019</v>
      </c>
    </row>
    <row r="905" spans="1:18" s="14" customFormat="1" x14ac:dyDescent="0.25">
      <c r="A905" s="71">
        <v>71020</v>
      </c>
      <c r="B905" s="16" t="s">
        <v>112</v>
      </c>
      <c r="C905" s="16" t="s">
        <v>1477</v>
      </c>
      <c r="D905" s="16" t="s">
        <v>1569</v>
      </c>
      <c r="E905" s="22" t="s">
        <v>1111</v>
      </c>
      <c r="F905" s="16" t="s">
        <v>23</v>
      </c>
      <c r="G905" s="71">
        <v>1</v>
      </c>
      <c r="H905" s="19">
        <v>11.99</v>
      </c>
      <c r="I905" s="19">
        <v>11.99</v>
      </c>
      <c r="J905" s="10">
        <v>40</v>
      </c>
      <c r="K905" s="73" t="s">
        <v>76</v>
      </c>
      <c r="L905" s="152">
        <v>6</v>
      </c>
      <c r="M905" s="73" t="s">
        <v>420</v>
      </c>
      <c r="N905" s="125" t="s">
        <v>1110</v>
      </c>
      <c r="O905" s="85"/>
      <c r="P905" s="85"/>
      <c r="Q905" s="85"/>
      <c r="R905" s="22">
        <f t="shared" si="28"/>
        <v>71020</v>
      </c>
    </row>
    <row r="906" spans="1:18" s="14" customFormat="1" ht="30" x14ac:dyDescent="0.25">
      <c r="A906" s="71">
        <v>71021</v>
      </c>
      <c r="B906" s="16" t="s">
        <v>112</v>
      </c>
      <c r="C906" s="16" t="s">
        <v>1477</v>
      </c>
      <c r="D906" s="17" t="s">
        <v>1564</v>
      </c>
      <c r="E906" s="135" t="s">
        <v>1255</v>
      </c>
      <c r="F906" s="16" t="s">
        <v>420</v>
      </c>
      <c r="G906" s="71">
        <v>2</v>
      </c>
      <c r="H906" s="19">
        <v>27.99</v>
      </c>
      <c r="I906" s="19">
        <v>27.99</v>
      </c>
      <c r="J906" s="10" t="s">
        <v>448</v>
      </c>
      <c r="K906" s="73" t="s">
        <v>76</v>
      </c>
      <c r="L906" s="152">
        <v>5</v>
      </c>
      <c r="M906" s="73" t="s">
        <v>420</v>
      </c>
      <c r="N906" s="125"/>
      <c r="O906" s="85"/>
      <c r="P906" s="85"/>
      <c r="Q906" s="85"/>
      <c r="R906" s="22">
        <f t="shared" si="28"/>
        <v>71021</v>
      </c>
    </row>
    <row r="907" spans="1:18" s="14" customFormat="1" x14ac:dyDescent="0.25">
      <c r="A907" s="16">
        <v>71022</v>
      </c>
      <c r="B907" s="16" t="s">
        <v>112</v>
      </c>
      <c r="C907" s="16"/>
      <c r="D907" s="16" t="s">
        <v>1116</v>
      </c>
      <c r="E907" s="22" t="s">
        <v>943</v>
      </c>
      <c r="F907" s="16"/>
      <c r="G907" s="71">
        <v>1</v>
      </c>
      <c r="H907" s="19">
        <v>49.99</v>
      </c>
      <c r="I907" s="19">
        <v>49.99</v>
      </c>
      <c r="J907" s="10"/>
      <c r="K907" s="73" t="s">
        <v>1581</v>
      </c>
      <c r="L907" s="152">
        <v>10</v>
      </c>
      <c r="M907" s="73"/>
      <c r="N907" s="125"/>
      <c r="O907" s="85"/>
      <c r="P907" s="85"/>
      <c r="Q907" s="85"/>
      <c r="R907" s="22">
        <f t="shared" si="28"/>
        <v>71022</v>
      </c>
    </row>
    <row r="908" spans="1:18" s="14" customFormat="1" x14ac:dyDescent="0.25">
      <c r="A908" s="71">
        <v>71023</v>
      </c>
      <c r="B908" s="16" t="s">
        <v>112</v>
      </c>
      <c r="C908" s="16" t="s">
        <v>1414</v>
      </c>
      <c r="D908" s="55" t="s">
        <v>1117</v>
      </c>
      <c r="E908" s="22" t="s">
        <v>942</v>
      </c>
      <c r="F908" s="16" t="s">
        <v>420</v>
      </c>
      <c r="G908" s="71">
        <v>1</v>
      </c>
      <c r="H908" s="19">
        <v>21.99</v>
      </c>
      <c r="I908" s="19">
        <v>21.99</v>
      </c>
      <c r="J908" s="10">
        <v>40</v>
      </c>
      <c r="K908" s="73" t="s">
        <v>76</v>
      </c>
      <c r="L908" s="152">
        <v>5</v>
      </c>
      <c r="M908" s="73" t="s">
        <v>420</v>
      </c>
      <c r="N908" s="125"/>
      <c r="O908" s="85"/>
      <c r="P908" s="85"/>
      <c r="Q908" s="85"/>
      <c r="R908" s="22">
        <f t="shared" si="28"/>
        <v>71023</v>
      </c>
    </row>
    <row r="909" spans="1:18" s="14" customFormat="1" ht="30" x14ac:dyDescent="0.25">
      <c r="A909" s="71">
        <v>71024</v>
      </c>
      <c r="B909" s="16" t="s">
        <v>112</v>
      </c>
      <c r="C909" s="16" t="s">
        <v>94</v>
      </c>
      <c r="D909" s="55" t="s">
        <v>1607</v>
      </c>
      <c r="E909" s="22" t="s">
        <v>942</v>
      </c>
      <c r="F909" s="16" t="s">
        <v>420</v>
      </c>
      <c r="G909" s="71">
        <v>1</v>
      </c>
      <c r="H909" s="19">
        <v>26.99</v>
      </c>
      <c r="I909" s="19">
        <v>26.99</v>
      </c>
      <c r="J909" s="10" t="s">
        <v>420</v>
      </c>
      <c r="K909" s="73" t="s">
        <v>1608</v>
      </c>
      <c r="L909" s="152">
        <v>5</v>
      </c>
      <c r="M909" s="73" t="s">
        <v>420</v>
      </c>
      <c r="N909" s="125" t="s">
        <v>1110</v>
      </c>
      <c r="O909" s="85"/>
      <c r="P909" s="85"/>
      <c r="Q909" s="85"/>
      <c r="R909" s="22">
        <f t="shared" si="28"/>
        <v>71024</v>
      </c>
    </row>
    <row r="910" spans="1:18" s="14" customFormat="1" ht="30" x14ac:dyDescent="0.25">
      <c r="A910" s="71">
        <v>71025</v>
      </c>
      <c r="B910" s="16" t="s">
        <v>112</v>
      </c>
      <c r="C910" s="16" t="s">
        <v>94</v>
      </c>
      <c r="D910" s="16" t="s">
        <v>1601</v>
      </c>
      <c r="E910" s="22" t="s">
        <v>30</v>
      </c>
      <c r="F910" s="16" t="s">
        <v>420</v>
      </c>
      <c r="G910" s="71">
        <v>3</v>
      </c>
      <c r="H910" s="19">
        <v>59.99</v>
      </c>
      <c r="I910" s="19">
        <v>59.99</v>
      </c>
      <c r="J910" s="10" t="s">
        <v>420</v>
      </c>
      <c r="K910" s="73" t="s">
        <v>1643</v>
      </c>
      <c r="L910" s="152">
        <v>7</v>
      </c>
      <c r="M910" s="73" t="s">
        <v>420</v>
      </c>
      <c r="N910" s="125"/>
      <c r="O910" s="85"/>
      <c r="P910" s="85"/>
      <c r="Q910" s="85"/>
      <c r="R910" s="22">
        <f t="shared" si="28"/>
        <v>71025</v>
      </c>
    </row>
    <row r="911" spans="1:18" s="14" customFormat="1" ht="30" x14ac:dyDescent="0.25">
      <c r="A911" s="71">
        <v>71026</v>
      </c>
      <c r="B911" s="16" t="s">
        <v>112</v>
      </c>
      <c r="C911" s="16" t="s">
        <v>94</v>
      </c>
      <c r="D911" s="16" t="s">
        <v>1600</v>
      </c>
      <c r="E911" s="22" t="s">
        <v>42</v>
      </c>
      <c r="F911" s="16" t="s">
        <v>420</v>
      </c>
      <c r="G911" s="71">
        <v>1</v>
      </c>
      <c r="H911" s="19">
        <v>19.989999999999998</v>
      </c>
      <c r="I911" s="19">
        <v>19.989999999999998</v>
      </c>
      <c r="J911" s="10" t="s">
        <v>420</v>
      </c>
      <c r="K911" s="73" t="s">
        <v>1644</v>
      </c>
      <c r="L911" s="152">
        <v>2</v>
      </c>
      <c r="M911" s="73" t="s">
        <v>420</v>
      </c>
      <c r="N911" s="125"/>
      <c r="O911" s="85"/>
      <c r="P911" s="85"/>
      <c r="Q911" s="85"/>
      <c r="R911" s="22">
        <f t="shared" si="28"/>
        <v>71026</v>
      </c>
    </row>
    <row r="912" spans="1:18" s="14" customFormat="1" ht="30" x14ac:dyDescent="0.25">
      <c r="A912" s="71">
        <v>71027</v>
      </c>
      <c r="B912" s="16" t="s">
        <v>112</v>
      </c>
      <c r="C912" s="16" t="s">
        <v>94</v>
      </c>
      <c r="D912" s="16" t="s">
        <v>1603</v>
      </c>
      <c r="E912" s="22" t="s">
        <v>19</v>
      </c>
      <c r="F912" s="16" t="s">
        <v>420</v>
      </c>
      <c r="G912" s="71">
        <v>6</v>
      </c>
      <c r="H912" s="19">
        <v>27.99</v>
      </c>
      <c r="I912" s="19">
        <v>27.99</v>
      </c>
      <c r="J912" s="10" t="s">
        <v>420</v>
      </c>
      <c r="K912" s="73" t="s">
        <v>1624</v>
      </c>
      <c r="L912" s="152">
        <v>4</v>
      </c>
      <c r="M912" s="73" t="s">
        <v>420</v>
      </c>
      <c r="N912" s="125"/>
      <c r="O912" s="85"/>
      <c r="P912" s="85"/>
      <c r="Q912" s="85"/>
      <c r="R912" s="22">
        <f t="shared" si="28"/>
        <v>71027</v>
      </c>
    </row>
    <row r="913" spans="1:18" s="14" customFormat="1" ht="30" x14ac:dyDescent="0.25">
      <c r="A913" s="71">
        <v>71028</v>
      </c>
      <c r="B913" s="16" t="s">
        <v>112</v>
      </c>
      <c r="C913" s="16" t="s">
        <v>94</v>
      </c>
      <c r="D913" s="16" t="s">
        <v>1602</v>
      </c>
      <c r="E913" s="22" t="s">
        <v>42</v>
      </c>
      <c r="F913" s="16" t="s">
        <v>420</v>
      </c>
      <c r="G913" s="71">
        <v>2</v>
      </c>
      <c r="H913" s="19">
        <v>8.99</v>
      </c>
      <c r="I913" s="19">
        <v>8.99</v>
      </c>
      <c r="J913" s="10" t="s">
        <v>420</v>
      </c>
      <c r="K913" s="73" t="s">
        <v>1625</v>
      </c>
      <c r="L913" s="152">
        <v>1</v>
      </c>
      <c r="M913" s="73" t="s">
        <v>420</v>
      </c>
      <c r="N913" s="125"/>
      <c r="O913" s="85"/>
      <c r="P913" s="85"/>
      <c r="Q913" s="85"/>
      <c r="R913" s="22">
        <f t="shared" si="28"/>
        <v>71028</v>
      </c>
    </row>
    <row r="914" spans="1:18" s="14" customFormat="1" ht="30" x14ac:dyDescent="0.25">
      <c r="A914" s="71">
        <v>71029</v>
      </c>
      <c r="B914" s="16" t="s">
        <v>112</v>
      </c>
      <c r="C914" s="16" t="s">
        <v>74</v>
      </c>
      <c r="D914" s="17" t="s">
        <v>1657</v>
      </c>
      <c r="E914" s="22" t="s">
        <v>10</v>
      </c>
      <c r="F914" s="16" t="s">
        <v>420</v>
      </c>
      <c r="G914" s="71">
        <v>1</v>
      </c>
      <c r="H914" s="19">
        <v>15.99</v>
      </c>
      <c r="I914" s="19">
        <v>15.99</v>
      </c>
      <c r="J914" s="10">
        <v>40</v>
      </c>
      <c r="K914" s="73" t="s">
        <v>76</v>
      </c>
      <c r="L914" s="152">
        <v>2</v>
      </c>
      <c r="M914" s="73" t="s">
        <v>420</v>
      </c>
      <c r="N914" s="125"/>
      <c r="O914" s="85"/>
      <c r="P914" s="85"/>
      <c r="Q914" s="85"/>
      <c r="R914" s="22">
        <f t="shared" si="28"/>
        <v>71029</v>
      </c>
    </row>
    <row r="915" spans="1:18" s="14" customFormat="1" ht="30" x14ac:dyDescent="0.25">
      <c r="A915" s="71">
        <v>71030</v>
      </c>
      <c r="B915" s="16" t="s">
        <v>112</v>
      </c>
      <c r="C915" s="16" t="s">
        <v>91</v>
      </c>
      <c r="D915" s="17" t="s">
        <v>1635</v>
      </c>
      <c r="E915" s="22" t="s">
        <v>344</v>
      </c>
      <c r="F915" s="16" t="s">
        <v>420</v>
      </c>
      <c r="G915" s="71">
        <v>3</v>
      </c>
      <c r="H915" s="19">
        <v>34.99</v>
      </c>
      <c r="I915" s="19">
        <v>34.99</v>
      </c>
      <c r="J915" s="10" t="s">
        <v>1636</v>
      </c>
      <c r="K915" s="73" t="s">
        <v>76</v>
      </c>
      <c r="L915" s="152">
        <v>3</v>
      </c>
      <c r="M915" s="73" t="s">
        <v>420</v>
      </c>
      <c r="N915" s="125"/>
      <c r="O915" s="85"/>
      <c r="P915" s="85"/>
      <c r="Q915" s="85"/>
      <c r="R915" s="22">
        <f t="shared" si="28"/>
        <v>71030</v>
      </c>
    </row>
    <row r="916" spans="1:18" s="14" customFormat="1" ht="30" x14ac:dyDescent="0.25">
      <c r="A916" s="71">
        <v>71031</v>
      </c>
      <c r="B916" s="16" t="s">
        <v>112</v>
      </c>
      <c r="C916" s="16" t="s">
        <v>91</v>
      </c>
      <c r="D916" s="17" t="s">
        <v>2023</v>
      </c>
      <c r="E916" s="22" t="s">
        <v>20</v>
      </c>
      <c r="F916" s="16" t="s">
        <v>420</v>
      </c>
      <c r="G916" s="71">
        <v>2</v>
      </c>
      <c r="H916" s="19">
        <v>18.989999999999998</v>
      </c>
      <c r="I916" s="19">
        <v>18.989999999999998</v>
      </c>
      <c r="J916" s="10">
        <v>40</v>
      </c>
      <c r="K916" s="73" t="s">
        <v>76</v>
      </c>
      <c r="L916" s="152">
        <v>2</v>
      </c>
      <c r="M916" s="73" t="s">
        <v>420</v>
      </c>
      <c r="N916" s="125"/>
      <c r="O916" s="85"/>
      <c r="P916" s="85"/>
      <c r="Q916" s="85"/>
      <c r="R916" s="22">
        <f t="shared" si="28"/>
        <v>71031</v>
      </c>
    </row>
    <row r="917" spans="1:18" s="14" customFormat="1" ht="30" x14ac:dyDescent="0.25">
      <c r="A917" s="71">
        <v>71032</v>
      </c>
      <c r="B917" s="16" t="s">
        <v>112</v>
      </c>
      <c r="C917" s="16" t="s">
        <v>91</v>
      </c>
      <c r="D917" s="17" t="s">
        <v>1614</v>
      </c>
      <c r="E917" s="22" t="s">
        <v>44</v>
      </c>
      <c r="F917" s="16" t="s">
        <v>420</v>
      </c>
      <c r="G917" s="71">
        <v>1</v>
      </c>
      <c r="H917" s="19">
        <v>12.99</v>
      </c>
      <c r="I917" s="19">
        <v>12.99</v>
      </c>
      <c r="J917" s="10">
        <v>40</v>
      </c>
      <c r="K917" s="73" t="s">
        <v>1618</v>
      </c>
      <c r="L917" s="152">
        <v>1</v>
      </c>
      <c r="M917" s="73" t="s">
        <v>420</v>
      </c>
      <c r="N917" s="125"/>
      <c r="O917" s="85"/>
      <c r="P917" s="85"/>
      <c r="Q917" s="85"/>
      <c r="R917" s="22">
        <f t="shared" si="28"/>
        <v>71032</v>
      </c>
    </row>
    <row r="918" spans="1:18" s="14" customFormat="1" ht="30" x14ac:dyDescent="0.25">
      <c r="A918" s="71">
        <v>71033</v>
      </c>
      <c r="B918" s="16" t="s">
        <v>112</v>
      </c>
      <c r="C918" s="16" t="s">
        <v>1477</v>
      </c>
      <c r="D918" s="17" t="s">
        <v>1578</v>
      </c>
      <c r="E918" s="22" t="s">
        <v>949</v>
      </c>
      <c r="F918" s="16" t="s">
        <v>420</v>
      </c>
      <c r="G918" s="71">
        <v>1</v>
      </c>
      <c r="H918" s="19">
        <v>17.989999999999998</v>
      </c>
      <c r="I918" s="19">
        <v>17.989999999999998</v>
      </c>
      <c r="J918" s="10">
        <v>40</v>
      </c>
      <c r="K918" s="73" t="s">
        <v>76</v>
      </c>
      <c r="L918" s="152">
        <v>6</v>
      </c>
      <c r="M918" s="73" t="s">
        <v>420</v>
      </c>
      <c r="N918" s="125"/>
      <c r="O918" s="85"/>
      <c r="P918" s="85"/>
      <c r="Q918" s="85"/>
      <c r="R918" s="22">
        <f t="shared" si="28"/>
        <v>71033</v>
      </c>
    </row>
    <row r="919" spans="1:18" s="14" customFormat="1" x14ac:dyDescent="0.25">
      <c r="A919" s="71">
        <v>71034</v>
      </c>
      <c r="B919" s="16" t="s">
        <v>112</v>
      </c>
      <c r="C919" s="16" t="s">
        <v>1477</v>
      </c>
      <c r="D919" s="16" t="s">
        <v>1574</v>
      </c>
      <c r="E919" s="22" t="s">
        <v>949</v>
      </c>
      <c r="F919" s="16" t="s">
        <v>420</v>
      </c>
      <c r="G919" s="71">
        <v>1</v>
      </c>
      <c r="H919" s="19">
        <v>17.989999999999998</v>
      </c>
      <c r="I919" s="19">
        <v>17.989999999999998</v>
      </c>
      <c r="J919" s="10">
        <v>40</v>
      </c>
      <c r="K919" s="73" t="s">
        <v>76</v>
      </c>
      <c r="L919" s="152">
        <v>6</v>
      </c>
      <c r="M919" s="73" t="s">
        <v>420</v>
      </c>
      <c r="N919" s="125" t="s">
        <v>1110</v>
      </c>
      <c r="O919" s="85"/>
      <c r="P919" s="85"/>
      <c r="Q919" s="85"/>
      <c r="R919" s="22">
        <f t="shared" si="28"/>
        <v>71034</v>
      </c>
    </row>
    <row r="920" spans="1:18" s="14" customFormat="1" x14ac:dyDescent="0.25">
      <c r="A920" s="71">
        <v>71035</v>
      </c>
      <c r="B920" s="16" t="s">
        <v>112</v>
      </c>
      <c r="C920" s="16" t="s">
        <v>1477</v>
      </c>
      <c r="D920" s="16" t="s">
        <v>1566</v>
      </c>
      <c r="E920" s="22" t="s">
        <v>1111</v>
      </c>
      <c r="F920" s="16" t="s">
        <v>420</v>
      </c>
      <c r="G920" s="71">
        <v>1</v>
      </c>
      <c r="H920" s="19">
        <v>17.989999999999998</v>
      </c>
      <c r="I920" s="19">
        <v>17.989999999999998</v>
      </c>
      <c r="J920" s="10">
        <v>40</v>
      </c>
      <c r="K920" s="73" t="s">
        <v>76</v>
      </c>
      <c r="L920" s="152">
        <v>5</v>
      </c>
      <c r="M920" s="73" t="s">
        <v>420</v>
      </c>
      <c r="N920" s="125"/>
      <c r="O920" s="85"/>
      <c r="P920" s="85"/>
      <c r="Q920" s="85"/>
      <c r="R920" s="22">
        <f t="shared" si="28"/>
        <v>71035</v>
      </c>
    </row>
    <row r="921" spans="1:18" s="14" customFormat="1" ht="30" x14ac:dyDescent="0.25">
      <c r="A921" s="71">
        <v>71036</v>
      </c>
      <c r="B921" s="16" t="s">
        <v>112</v>
      </c>
      <c r="C921" s="16" t="s">
        <v>1414</v>
      </c>
      <c r="D921" s="17" t="s">
        <v>1583</v>
      </c>
      <c r="E921" s="22" t="s">
        <v>943</v>
      </c>
      <c r="F921" s="16" t="s">
        <v>420</v>
      </c>
      <c r="G921" s="71">
        <v>1</v>
      </c>
      <c r="H921" s="19">
        <v>59.99</v>
      </c>
      <c r="I921" s="19">
        <v>59.99</v>
      </c>
      <c r="J921" s="10">
        <v>50</v>
      </c>
      <c r="K921" s="73" t="s">
        <v>384</v>
      </c>
      <c r="L921" s="152">
        <v>12</v>
      </c>
      <c r="M921" s="73" t="s">
        <v>420</v>
      </c>
      <c r="N921" s="125" t="s">
        <v>1110</v>
      </c>
      <c r="O921" s="85"/>
      <c r="P921" s="85"/>
      <c r="Q921" s="85"/>
      <c r="R921" s="22">
        <f t="shared" si="28"/>
        <v>71036</v>
      </c>
    </row>
    <row r="922" spans="1:18" s="14" customFormat="1" x14ac:dyDescent="0.25">
      <c r="A922" s="71">
        <v>71037</v>
      </c>
      <c r="B922" s="16" t="s">
        <v>112</v>
      </c>
      <c r="C922" s="16" t="s">
        <v>1414</v>
      </c>
      <c r="D922" s="55" t="s">
        <v>1119</v>
      </c>
      <c r="E922" s="22" t="s">
        <v>942</v>
      </c>
      <c r="F922" s="16" t="s">
        <v>420</v>
      </c>
      <c r="G922" s="71">
        <v>1</v>
      </c>
      <c r="H922" s="19">
        <v>19.989999999999998</v>
      </c>
      <c r="I922" s="19">
        <v>19.989999999999998</v>
      </c>
      <c r="J922" s="10">
        <v>40</v>
      </c>
      <c r="K922" s="73" t="s">
        <v>76</v>
      </c>
      <c r="L922" s="152">
        <v>6</v>
      </c>
      <c r="M922" s="73" t="s">
        <v>420</v>
      </c>
      <c r="N922" s="125"/>
      <c r="O922" s="85"/>
      <c r="P922" s="85"/>
      <c r="Q922" s="85"/>
      <c r="R922" s="22">
        <f t="shared" si="28"/>
        <v>71037</v>
      </c>
    </row>
    <row r="923" spans="1:18" s="14" customFormat="1" ht="30" x14ac:dyDescent="0.25">
      <c r="A923" s="71">
        <v>71038</v>
      </c>
      <c r="B923" s="16" t="s">
        <v>112</v>
      </c>
      <c r="C923" s="16" t="s">
        <v>74</v>
      </c>
      <c r="D923" s="17" t="s">
        <v>1653</v>
      </c>
      <c r="E923" s="22" t="s">
        <v>28</v>
      </c>
      <c r="F923" s="16" t="s">
        <v>420</v>
      </c>
      <c r="G923" s="71">
        <v>2</v>
      </c>
      <c r="H923" s="19">
        <v>39.99</v>
      </c>
      <c r="I923" s="19">
        <v>39.99</v>
      </c>
      <c r="J923" s="10" t="s">
        <v>1636</v>
      </c>
      <c r="K923" s="73" t="s">
        <v>384</v>
      </c>
      <c r="L923" s="152">
        <v>5</v>
      </c>
      <c r="M923" s="73" t="s">
        <v>420</v>
      </c>
      <c r="N923" s="125"/>
      <c r="O923" s="85"/>
      <c r="P923" s="85"/>
      <c r="Q923" s="85"/>
      <c r="R923" s="22">
        <f t="shared" si="28"/>
        <v>71038</v>
      </c>
    </row>
    <row r="924" spans="1:18" s="14" customFormat="1" x14ac:dyDescent="0.25">
      <c r="A924" s="71">
        <v>71039</v>
      </c>
      <c r="B924" s="16" t="s">
        <v>112</v>
      </c>
      <c r="C924" s="16" t="s">
        <v>74</v>
      </c>
      <c r="D924" s="55" t="s">
        <v>1184</v>
      </c>
      <c r="E924" s="22" t="s">
        <v>10</v>
      </c>
      <c r="F924" s="16" t="s">
        <v>420</v>
      </c>
      <c r="G924" s="71">
        <v>1</v>
      </c>
      <c r="H924" s="19">
        <v>17.989999999999998</v>
      </c>
      <c r="I924" s="19">
        <v>17.989999999999998</v>
      </c>
      <c r="J924" s="10" t="s">
        <v>420</v>
      </c>
      <c r="K924" s="73" t="s">
        <v>76</v>
      </c>
      <c r="L924" s="152">
        <v>3</v>
      </c>
      <c r="M924" s="73" t="s">
        <v>420</v>
      </c>
      <c r="N924" s="125"/>
      <c r="O924" s="85"/>
      <c r="P924" s="85"/>
      <c r="Q924" s="85"/>
      <c r="R924" s="22">
        <f t="shared" si="28"/>
        <v>71039</v>
      </c>
    </row>
    <row r="925" spans="1:18" s="14" customFormat="1" x14ac:dyDescent="0.25">
      <c r="A925" s="71">
        <v>71040</v>
      </c>
      <c r="B925" s="16" t="s">
        <v>112</v>
      </c>
      <c r="C925" s="16" t="s">
        <v>74</v>
      </c>
      <c r="D925" s="55" t="s">
        <v>1306</v>
      </c>
      <c r="E925" s="22" t="s">
        <v>10</v>
      </c>
      <c r="F925" s="16" t="s">
        <v>420</v>
      </c>
      <c r="G925" s="71">
        <v>5</v>
      </c>
      <c r="H925" s="19">
        <v>13.99</v>
      </c>
      <c r="I925" s="19">
        <v>13.99</v>
      </c>
      <c r="J925" s="10" t="s">
        <v>420</v>
      </c>
      <c r="K925" s="73" t="s">
        <v>76</v>
      </c>
      <c r="L925" s="152">
        <v>2</v>
      </c>
      <c r="M925" s="73" t="s">
        <v>420</v>
      </c>
      <c r="N925" s="125"/>
      <c r="O925" s="85"/>
      <c r="P925" s="85"/>
      <c r="Q925" s="85"/>
      <c r="R925" s="22">
        <f t="shared" si="28"/>
        <v>71040</v>
      </c>
    </row>
    <row r="926" spans="1:18" s="14" customFormat="1" ht="30" x14ac:dyDescent="0.25">
      <c r="A926" s="71">
        <v>71041</v>
      </c>
      <c r="B926" s="16" t="s">
        <v>112</v>
      </c>
      <c r="C926" s="16" t="s">
        <v>91</v>
      </c>
      <c r="D926" s="17" t="s">
        <v>1634</v>
      </c>
      <c r="E926" s="16" t="s">
        <v>20</v>
      </c>
      <c r="F926" s="16" t="s">
        <v>420</v>
      </c>
      <c r="G926" s="71">
        <v>1</v>
      </c>
      <c r="H926" s="19">
        <v>16.989999999999998</v>
      </c>
      <c r="I926" s="19">
        <v>16.989999999999998</v>
      </c>
      <c r="J926" s="10">
        <v>40</v>
      </c>
      <c r="K926" s="73" t="s">
        <v>76</v>
      </c>
      <c r="L926" s="152">
        <v>1</v>
      </c>
      <c r="M926" s="73" t="s">
        <v>420</v>
      </c>
      <c r="N926" s="125" t="s">
        <v>1110</v>
      </c>
      <c r="O926" s="85"/>
      <c r="P926" s="85"/>
      <c r="Q926" s="85"/>
      <c r="R926" s="22">
        <f t="shared" si="28"/>
        <v>71041</v>
      </c>
    </row>
    <row r="927" spans="1:18" s="14" customFormat="1" x14ac:dyDescent="0.25">
      <c r="A927" s="71">
        <v>71042</v>
      </c>
      <c r="B927" s="16" t="s">
        <v>112</v>
      </c>
      <c r="C927" s="16" t="s">
        <v>91</v>
      </c>
      <c r="D927" s="55" t="s">
        <v>1638</v>
      </c>
      <c r="E927" s="16" t="s">
        <v>19</v>
      </c>
      <c r="F927" s="16" t="s">
        <v>6</v>
      </c>
      <c r="G927" s="71">
        <v>10</v>
      </c>
      <c r="H927" s="19">
        <v>49.99</v>
      </c>
      <c r="I927" s="19">
        <v>49.99</v>
      </c>
      <c r="J927" s="10">
        <v>40</v>
      </c>
      <c r="K927" s="73" t="s">
        <v>384</v>
      </c>
      <c r="L927" s="152">
        <v>8</v>
      </c>
      <c r="M927" s="73" t="s">
        <v>1639</v>
      </c>
      <c r="N927" s="125" t="s">
        <v>1110</v>
      </c>
      <c r="O927" s="85"/>
      <c r="P927" s="85"/>
      <c r="Q927" s="85"/>
      <c r="R927" s="22">
        <f t="shared" si="28"/>
        <v>71042</v>
      </c>
    </row>
    <row r="928" spans="1:18" s="14" customFormat="1" x14ac:dyDescent="0.25">
      <c r="A928" s="16">
        <v>71043</v>
      </c>
      <c r="B928" s="16"/>
      <c r="C928" s="16"/>
      <c r="D928" s="16"/>
      <c r="E928" s="16"/>
      <c r="F928" s="16"/>
      <c r="G928" s="16"/>
      <c r="H928" s="19"/>
      <c r="I928" s="19"/>
      <c r="J928" s="10"/>
      <c r="K928" s="73"/>
      <c r="L928" s="152"/>
      <c r="M928" s="73"/>
      <c r="N928" s="125"/>
      <c r="O928" s="85"/>
      <c r="P928" s="85"/>
      <c r="Q928" s="85"/>
      <c r="R928" s="22">
        <f t="shared" si="28"/>
        <v>71043</v>
      </c>
    </row>
    <row r="929" spans="1:18" s="14" customFormat="1" x14ac:dyDescent="0.25">
      <c r="A929" s="16">
        <v>71044</v>
      </c>
      <c r="B929" s="16" t="s">
        <v>112</v>
      </c>
      <c r="C929" s="16"/>
      <c r="D929" s="16" t="s">
        <v>1185</v>
      </c>
      <c r="E929" s="16" t="s">
        <v>19</v>
      </c>
      <c r="F929" s="16"/>
      <c r="G929" s="71">
        <v>3</v>
      </c>
      <c r="H929" s="19">
        <v>40.99</v>
      </c>
      <c r="I929" s="19">
        <v>40.99</v>
      </c>
      <c r="J929" s="10"/>
      <c r="K929" s="73"/>
      <c r="L929" s="152">
        <v>4</v>
      </c>
      <c r="M929" s="73"/>
      <c r="N929" s="125"/>
      <c r="O929" s="85"/>
      <c r="P929" s="85"/>
      <c r="Q929" s="85"/>
      <c r="R929" s="22">
        <f t="shared" si="28"/>
        <v>71044</v>
      </c>
    </row>
    <row r="930" spans="1:18" s="14" customFormat="1" x14ac:dyDescent="0.25">
      <c r="A930" s="71">
        <v>71045</v>
      </c>
      <c r="B930" s="16" t="s">
        <v>112</v>
      </c>
      <c r="C930" s="16" t="s">
        <v>1477</v>
      </c>
      <c r="D930" s="16" t="s">
        <v>1567</v>
      </c>
      <c r="E930" s="16" t="s">
        <v>1111</v>
      </c>
      <c r="F930" s="16" t="s">
        <v>420</v>
      </c>
      <c r="G930" s="71">
        <v>1</v>
      </c>
      <c r="H930" s="19"/>
      <c r="I930" s="19">
        <v>17.989999999999998</v>
      </c>
      <c r="J930" s="10">
        <v>40</v>
      </c>
      <c r="K930" s="73" t="s">
        <v>76</v>
      </c>
      <c r="L930" s="152">
        <v>5</v>
      </c>
      <c r="M930" s="73" t="s">
        <v>1568</v>
      </c>
      <c r="N930" s="125" t="s">
        <v>1110</v>
      </c>
      <c r="O930" s="85"/>
      <c r="P930" s="85"/>
      <c r="Q930" s="85"/>
      <c r="R930" s="22">
        <f t="shared" si="28"/>
        <v>71045</v>
      </c>
    </row>
    <row r="931" spans="1:18" s="14" customFormat="1" x14ac:dyDescent="0.25">
      <c r="A931" s="71">
        <v>71046</v>
      </c>
      <c r="B931" s="16" t="s">
        <v>112</v>
      </c>
      <c r="C931" s="16" t="s">
        <v>94</v>
      </c>
      <c r="D931" s="55" t="s">
        <v>1596</v>
      </c>
      <c r="E931" s="16" t="s">
        <v>943</v>
      </c>
      <c r="F931" s="16" t="s">
        <v>420</v>
      </c>
      <c r="G931" s="71">
        <v>1</v>
      </c>
      <c r="H931" s="19"/>
      <c r="I931" s="19">
        <v>42.99</v>
      </c>
      <c r="J931" s="10" t="s">
        <v>420</v>
      </c>
      <c r="K931" s="73" t="s">
        <v>384</v>
      </c>
      <c r="L931" s="152">
        <v>10</v>
      </c>
      <c r="M931" s="73" t="s">
        <v>1597</v>
      </c>
      <c r="N931" s="125"/>
      <c r="O931" s="85"/>
      <c r="P931" s="85"/>
      <c r="Q931" s="85"/>
      <c r="R931" s="22">
        <f t="shared" si="28"/>
        <v>71046</v>
      </c>
    </row>
    <row r="932" spans="1:18" s="14" customFormat="1" ht="30" x14ac:dyDescent="0.25">
      <c r="A932" s="71">
        <v>71047</v>
      </c>
      <c r="B932" s="16" t="s">
        <v>112</v>
      </c>
      <c r="C932" s="16" t="s">
        <v>1414</v>
      </c>
      <c r="D932" s="55" t="s">
        <v>1307</v>
      </c>
      <c r="E932" s="16" t="s">
        <v>942</v>
      </c>
      <c r="F932" s="16" t="s">
        <v>6</v>
      </c>
      <c r="G932" s="71">
        <v>1</v>
      </c>
      <c r="H932" s="19"/>
      <c r="I932" s="19">
        <v>20.99</v>
      </c>
      <c r="J932" s="10">
        <v>40</v>
      </c>
      <c r="K932" s="73" t="s">
        <v>1589</v>
      </c>
      <c r="L932" s="152">
        <v>4</v>
      </c>
      <c r="M932" s="73" t="s">
        <v>1588</v>
      </c>
      <c r="N932" s="125"/>
      <c r="O932" s="85"/>
      <c r="P932" s="85"/>
      <c r="Q932" s="85"/>
      <c r="R932" s="22">
        <f t="shared" si="28"/>
        <v>71047</v>
      </c>
    </row>
    <row r="933" spans="1:18" s="14" customFormat="1" x14ac:dyDescent="0.25">
      <c r="A933" s="71">
        <v>71048</v>
      </c>
      <c r="B933" s="16" t="s">
        <v>112</v>
      </c>
      <c r="C933" s="16" t="s">
        <v>91</v>
      </c>
      <c r="D933" s="55" t="s">
        <v>1186</v>
      </c>
      <c r="E933" s="16" t="s">
        <v>19</v>
      </c>
      <c r="F933" s="16" t="s">
        <v>420</v>
      </c>
      <c r="G933" s="71">
        <v>6</v>
      </c>
      <c r="H933" s="19"/>
      <c r="I933" s="19">
        <v>49.99</v>
      </c>
      <c r="J933" s="10">
        <v>40</v>
      </c>
      <c r="K933" s="73" t="s">
        <v>420</v>
      </c>
      <c r="L933" s="152">
        <v>5</v>
      </c>
      <c r="M933" s="73" t="s">
        <v>1646</v>
      </c>
      <c r="N933" s="125"/>
      <c r="O933" s="85"/>
      <c r="P933" s="85"/>
      <c r="Q933" s="85"/>
      <c r="R933" s="22">
        <f t="shared" si="28"/>
        <v>71048</v>
      </c>
    </row>
    <row r="934" spans="1:18" s="14" customFormat="1" x14ac:dyDescent="0.25">
      <c r="A934" s="71">
        <v>71049</v>
      </c>
      <c r="B934" s="16" t="s">
        <v>112</v>
      </c>
      <c r="C934" s="16" t="s">
        <v>91</v>
      </c>
      <c r="D934" s="55" t="s">
        <v>1187</v>
      </c>
      <c r="E934" s="16" t="s">
        <v>19</v>
      </c>
      <c r="F934" s="16" t="s">
        <v>420</v>
      </c>
      <c r="G934" s="71">
        <v>5</v>
      </c>
      <c r="H934" s="19"/>
      <c r="I934" s="19">
        <v>44.99</v>
      </c>
      <c r="J934" s="10">
        <v>40</v>
      </c>
      <c r="K934" s="73" t="s">
        <v>384</v>
      </c>
      <c r="L934" s="152">
        <v>8</v>
      </c>
      <c r="M934" s="73" t="s">
        <v>1503</v>
      </c>
      <c r="N934" s="125"/>
      <c r="O934" s="85"/>
      <c r="P934" s="85"/>
      <c r="Q934" s="85"/>
      <c r="R934" s="22">
        <f t="shared" si="28"/>
        <v>71049</v>
      </c>
    </row>
    <row r="935" spans="1:18" s="14" customFormat="1" x14ac:dyDescent="0.25">
      <c r="A935" s="71">
        <v>71050</v>
      </c>
      <c r="B935" s="16" t="s">
        <v>112</v>
      </c>
      <c r="C935" s="16" t="s">
        <v>91</v>
      </c>
      <c r="D935" s="55" t="s">
        <v>1188</v>
      </c>
      <c r="E935" s="16" t="s">
        <v>40</v>
      </c>
      <c r="F935" s="16" t="s">
        <v>420</v>
      </c>
      <c r="G935" s="71">
        <v>1</v>
      </c>
      <c r="H935" s="19"/>
      <c r="I935" s="19">
        <v>18.989999999999998</v>
      </c>
      <c r="J935" s="10" t="s">
        <v>420</v>
      </c>
      <c r="K935" s="73" t="s">
        <v>76</v>
      </c>
      <c r="L935" s="152">
        <v>3</v>
      </c>
      <c r="M935" s="73" t="s">
        <v>1632</v>
      </c>
      <c r="N935" s="125"/>
      <c r="O935" s="85"/>
      <c r="P935" s="85"/>
      <c r="Q935" s="85"/>
      <c r="R935" s="22">
        <f t="shared" si="28"/>
        <v>71050</v>
      </c>
    </row>
    <row r="936" spans="1:18" s="14" customFormat="1" x14ac:dyDescent="0.25">
      <c r="A936" s="71">
        <v>71051</v>
      </c>
      <c r="B936" s="16" t="s">
        <v>112</v>
      </c>
      <c r="C936" s="16" t="s">
        <v>74</v>
      </c>
      <c r="D936" s="55" t="s">
        <v>1189</v>
      </c>
      <c r="E936" s="16" t="s">
        <v>10</v>
      </c>
      <c r="F936" s="16" t="s">
        <v>420</v>
      </c>
      <c r="G936" s="71">
        <v>1</v>
      </c>
      <c r="H936" s="19"/>
      <c r="I936" s="19">
        <v>12.99</v>
      </c>
      <c r="J936" s="10" t="s">
        <v>420</v>
      </c>
      <c r="K936" s="73" t="s">
        <v>1655</v>
      </c>
      <c r="L936" s="152">
        <v>2</v>
      </c>
      <c r="M936" s="73" t="s">
        <v>1656</v>
      </c>
      <c r="N936" s="125"/>
      <c r="O936" s="85"/>
      <c r="P936" s="85"/>
      <c r="Q936" s="85"/>
      <c r="R936" s="22">
        <f t="shared" si="28"/>
        <v>71051</v>
      </c>
    </row>
    <row r="937" spans="1:18" s="14" customFormat="1" x14ac:dyDescent="0.25">
      <c r="A937" s="71">
        <v>71052</v>
      </c>
      <c r="B937" s="16" t="s">
        <v>112</v>
      </c>
      <c r="C937" s="16" t="s">
        <v>91</v>
      </c>
      <c r="D937" s="55" t="s">
        <v>1190</v>
      </c>
      <c r="E937" s="16" t="s">
        <v>20</v>
      </c>
      <c r="F937" s="16" t="s">
        <v>420</v>
      </c>
      <c r="G937" s="71">
        <v>2</v>
      </c>
      <c r="H937" s="19"/>
      <c r="I937" s="19">
        <v>21.99</v>
      </c>
      <c r="J937" s="10">
        <v>40</v>
      </c>
      <c r="K937" s="73" t="s">
        <v>76</v>
      </c>
      <c r="L937" s="152">
        <v>2</v>
      </c>
      <c r="M937" s="73" t="s">
        <v>1613</v>
      </c>
      <c r="N937" s="125" t="s">
        <v>1110</v>
      </c>
      <c r="O937" s="85"/>
      <c r="P937" s="85"/>
      <c r="Q937" s="85"/>
      <c r="R937" s="22">
        <f t="shared" si="28"/>
        <v>71052</v>
      </c>
    </row>
    <row r="938" spans="1:18" s="14" customFormat="1" ht="30" x14ac:dyDescent="0.25">
      <c r="A938" s="71">
        <v>71053</v>
      </c>
      <c r="B938" s="16" t="s">
        <v>112</v>
      </c>
      <c r="C938" s="16" t="s">
        <v>74</v>
      </c>
      <c r="D938" s="17" t="s">
        <v>1654</v>
      </c>
      <c r="E938" s="16" t="s">
        <v>28</v>
      </c>
      <c r="F938" s="16" t="s">
        <v>420</v>
      </c>
      <c r="G938" s="71">
        <v>1</v>
      </c>
      <c r="H938" s="19"/>
      <c r="I938" s="19">
        <v>12.99</v>
      </c>
      <c r="J938" s="10">
        <v>40</v>
      </c>
      <c r="K938" s="73" t="s">
        <v>76</v>
      </c>
      <c r="L938" s="152">
        <v>3</v>
      </c>
      <c r="M938" s="73" t="s">
        <v>1481</v>
      </c>
      <c r="N938" s="125"/>
      <c r="O938" s="85"/>
      <c r="P938" s="85"/>
      <c r="Q938" s="85"/>
      <c r="R938" s="22">
        <f t="shared" si="28"/>
        <v>71053</v>
      </c>
    </row>
    <row r="939" spans="1:18" s="14" customFormat="1" x14ac:dyDescent="0.25">
      <c r="A939" s="71">
        <v>71054</v>
      </c>
      <c r="B939" s="16" t="s">
        <v>112</v>
      </c>
      <c r="C939" s="16" t="s">
        <v>74</v>
      </c>
      <c r="D939" s="55" t="s">
        <v>1191</v>
      </c>
      <c r="E939" s="16" t="s">
        <v>10</v>
      </c>
      <c r="F939" s="16" t="s">
        <v>420</v>
      </c>
      <c r="G939" s="71">
        <v>1</v>
      </c>
      <c r="H939" s="19"/>
      <c r="I939" s="19">
        <v>11.99</v>
      </c>
      <c r="J939" s="10">
        <v>40</v>
      </c>
      <c r="K939" s="73" t="s">
        <v>76</v>
      </c>
      <c r="L939" s="152">
        <v>2</v>
      </c>
      <c r="M939" s="73" t="s">
        <v>1658</v>
      </c>
      <c r="N939" s="125"/>
      <c r="O939" s="85"/>
      <c r="P939" s="85"/>
      <c r="Q939" s="85"/>
      <c r="R939" s="22">
        <f t="shared" si="28"/>
        <v>71054</v>
      </c>
    </row>
    <row r="940" spans="1:18" s="14" customFormat="1" x14ac:dyDescent="0.25">
      <c r="A940" s="16">
        <v>71055</v>
      </c>
      <c r="B940" s="16"/>
      <c r="C940" s="16"/>
      <c r="D940" s="16"/>
      <c r="E940" s="16"/>
      <c r="F940" s="16"/>
      <c r="G940" s="16"/>
      <c r="H940" s="19"/>
      <c r="I940" s="19"/>
      <c r="J940" s="10"/>
      <c r="K940" s="73"/>
      <c r="L940" s="152"/>
      <c r="M940" s="73"/>
      <c r="N940" s="125"/>
      <c r="O940" s="85"/>
      <c r="P940" s="85"/>
      <c r="Q940" s="85"/>
      <c r="R940" s="22">
        <f t="shared" si="28"/>
        <v>71055</v>
      </c>
    </row>
    <row r="941" spans="1:18" s="14" customFormat="1" ht="30" x14ac:dyDescent="0.25">
      <c r="A941" s="71">
        <v>71056</v>
      </c>
      <c r="B941" s="16" t="s">
        <v>112</v>
      </c>
      <c r="C941" s="16" t="s">
        <v>1477</v>
      </c>
      <c r="D941" s="17" t="s">
        <v>1576</v>
      </c>
      <c r="E941" s="16" t="s">
        <v>1111</v>
      </c>
      <c r="F941" s="16" t="s">
        <v>420</v>
      </c>
      <c r="G941" s="71">
        <v>1</v>
      </c>
      <c r="H941" s="19"/>
      <c r="I941" s="19">
        <v>17.989999999999998</v>
      </c>
      <c r="J941" s="10">
        <v>40</v>
      </c>
      <c r="K941" s="73" t="s">
        <v>420</v>
      </c>
      <c r="L941" s="152">
        <v>6</v>
      </c>
      <c r="M941" s="73" t="s">
        <v>1577</v>
      </c>
      <c r="N941" s="125"/>
      <c r="O941" s="85"/>
      <c r="P941" s="85"/>
      <c r="Q941" s="85"/>
      <c r="R941" s="22">
        <f t="shared" si="28"/>
        <v>71056</v>
      </c>
    </row>
    <row r="942" spans="1:18" s="14" customFormat="1" ht="75" x14ac:dyDescent="0.25">
      <c r="A942" s="71">
        <v>71057</v>
      </c>
      <c r="B942" s="16" t="s">
        <v>112</v>
      </c>
      <c r="C942" s="16" t="s">
        <v>88</v>
      </c>
      <c r="D942" s="16" t="s">
        <v>1556</v>
      </c>
      <c r="E942" s="22" t="s">
        <v>778</v>
      </c>
      <c r="F942" s="16" t="s">
        <v>6</v>
      </c>
      <c r="G942" s="71">
        <v>4</v>
      </c>
      <c r="H942" s="19"/>
      <c r="I942" s="19">
        <v>49.99</v>
      </c>
      <c r="J942" s="10">
        <v>40</v>
      </c>
      <c r="K942" s="73" t="s">
        <v>2007</v>
      </c>
      <c r="L942" s="152">
        <v>10</v>
      </c>
      <c r="M942" s="73" t="s">
        <v>420</v>
      </c>
      <c r="N942" s="125"/>
      <c r="O942" s="85"/>
      <c r="P942" s="85"/>
      <c r="Q942" s="85"/>
      <c r="R942" s="22">
        <f t="shared" si="28"/>
        <v>71057</v>
      </c>
    </row>
    <row r="943" spans="1:18" s="14" customFormat="1" ht="30" x14ac:dyDescent="0.25">
      <c r="A943" s="71" t="s">
        <v>1192</v>
      </c>
      <c r="B943" s="16" t="s">
        <v>112</v>
      </c>
      <c r="C943" s="16" t="s">
        <v>1414</v>
      </c>
      <c r="D943" s="17" t="s">
        <v>1195</v>
      </c>
      <c r="E943" s="22" t="s">
        <v>943</v>
      </c>
      <c r="F943" s="16" t="s">
        <v>6</v>
      </c>
      <c r="G943" s="71" t="s">
        <v>22</v>
      </c>
      <c r="H943" s="19"/>
      <c r="I943" s="19">
        <v>34.99</v>
      </c>
      <c r="J943" s="10">
        <v>50</v>
      </c>
      <c r="K943" s="73" t="s">
        <v>384</v>
      </c>
      <c r="L943" s="152">
        <v>9</v>
      </c>
      <c r="M943" s="73" t="s">
        <v>1508</v>
      </c>
      <c r="N943" s="125"/>
      <c r="O943" s="85"/>
      <c r="P943" s="85"/>
      <c r="Q943" s="85"/>
      <c r="R943" s="22" t="str">
        <f t="shared" si="28"/>
        <v>71058a</v>
      </c>
    </row>
    <row r="944" spans="1:18" s="14" customFormat="1" ht="30" x14ac:dyDescent="0.25">
      <c r="A944" s="71" t="s">
        <v>1193</v>
      </c>
      <c r="B944" s="16" t="s">
        <v>112</v>
      </c>
      <c r="C944" s="16" t="s">
        <v>1414</v>
      </c>
      <c r="D944" s="17" t="s">
        <v>1196</v>
      </c>
      <c r="E944" s="22" t="s">
        <v>943</v>
      </c>
      <c r="F944" s="16" t="s">
        <v>6</v>
      </c>
      <c r="G944" s="71" t="s">
        <v>22</v>
      </c>
      <c r="H944" s="19"/>
      <c r="I944" s="19">
        <v>34.99</v>
      </c>
      <c r="J944" s="10">
        <v>50</v>
      </c>
      <c r="K944" s="73" t="s">
        <v>384</v>
      </c>
      <c r="L944" s="152">
        <v>10</v>
      </c>
      <c r="M944" s="73" t="s">
        <v>1508</v>
      </c>
      <c r="N944" s="125"/>
      <c r="O944" s="85"/>
      <c r="P944" s="85"/>
      <c r="Q944" s="85"/>
      <c r="R944" s="22" t="str">
        <f t="shared" ref="R944" si="29">A944</f>
        <v>71058b</v>
      </c>
    </row>
    <row r="945" spans="1:18" s="14" customFormat="1" ht="30" x14ac:dyDescent="0.25">
      <c r="A945" s="71" t="s">
        <v>1194</v>
      </c>
      <c r="B945" s="16" t="s">
        <v>112</v>
      </c>
      <c r="C945" s="16" t="s">
        <v>1414</v>
      </c>
      <c r="D945" s="17" t="s">
        <v>1197</v>
      </c>
      <c r="E945" s="22" t="s">
        <v>943</v>
      </c>
      <c r="F945" s="16" t="s">
        <v>6</v>
      </c>
      <c r="G945" s="71" t="s">
        <v>22</v>
      </c>
      <c r="H945" s="19"/>
      <c r="I945" s="19">
        <v>34.99</v>
      </c>
      <c r="J945" s="10">
        <v>50</v>
      </c>
      <c r="K945" s="73" t="s">
        <v>384</v>
      </c>
      <c r="L945" s="152">
        <v>9</v>
      </c>
      <c r="M945" s="73" t="s">
        <v>1508</v>
      </c>
      <c r="N945" s="125"/>
      <c r="O945" s="85"/>
      <c r="P945" s="85"/>
      <c r="Q945" s="85"/>
      <c r="R945" s="22" t="str">
        <f t="shared" si="28"/>
        <v>71058c</v>
      </c>
    </row>
    <row r="946" spans="1:18" s="14" customFormat="1" ht="30" x14ac:dyDescent="0.25">
      <c r="A946" s="71">
        <v>71059</v>
      </c>
      <c r="B946" s="16" t="s">
        <v>112</v>
      </c>
      <c r="C946" s="16" t="s">
        <v>1477</v>
      </c>
      <c r="D946" s="17" t="s">
        <v>1575</v>
      </c>
      <c r="E946" s="22" t="s">
        <v>1111</v>
      </c>
      <c r="F946" s="16" t="s">
        <v>420</v>
      </c>
      <c r="G946" s="71">
        <v>1</v>
      </c>
      <c r="H946" s="19"/>
      <c r="I946" s="19">
        <v>17.989999999999998</v>
      </c>
      <c r="J946" s="10">
        <v>40</v>
      </c>
      <c r="K946" s="73" t="s">
        <v>76</v>
      </c>
      <c r="L946" s="152">
        <v>6</v>
      </c>
      <c r="M946" s="73" t="s">
        <v>1490</v>
      </c>
      <c r="N946" s="125"/>
      <c r="O946" s="85"/>
      <c r="P946" s="85"/>
      <c r="Q946" s="85"/>
      <c r="R946" s="22">
        <f t="shared" si="28"/>
        <v>71059</v>
      </c>
    </row>
    <row r="947" spans="1:18" s="14" customFormat="1" ht="30" x14ac:dyDescent="0.25">
      <c r="A947" s="16">
        <v>71060</v>
      </c>
      <c r="B947" s="16" t="s">
        <v>112</v>
      </c>
      <c r="C947" s="16"/>
      <c r="D947" s="17" t="s">
        <v>1304</v>
      </c>
      <c r="E947" s="22" t="s">
        <v>949</v>
      </c>
      <c r="F947" s="16"/>
      <c r="G947" s="38"/>
      <c r="H947" s="19"/>
      <c r="I947" s="19">
        <v>16.989999999999998</v>
      </c>
      <c r="J947" s="10"/>
      <c r="K947" s="73"/>
      <c r="L947" s="152">
        <v>6</v>
      </c>
      <c r="M947" s="73"/>
      <c r="N947" s="125"/>
      <c r="O947" s="85"/>
      <c r="P947" s="85"/>
      <c r="Q947" s="85"/>
      <c r="R947" s="22">
        <f t="shared" si="28"/>
        <v>71060</v>
      </c>
    </row>
    <row r="948" spans="1:18" s="14" customFormat="1" x14ac:dyDescent="0.25">
      <c r="A948" s="71">
        <v>71061</v>
      </c>
      <c r="B948" s="16" t="s">
        <v>112</v>
      </c>
      <c r="C948" s="16" t="s">
        <v>1414</v>
      </c>
      <c r="D948" s="55" t="s">
        <v>1198</v>
      </c>
      <c r="E948" s="22" t="s">
        <v>942</v>
      </c>
      <c r="F948" s="16" t="s">
        <v>6</v>
      </c>
      <c r="G948" s="71">
        <v>1</v>
      </c>
      <c r="H948" s="19"/>
      <c r="I948" s="19">
        <v>23.99</v>
      </c>
      <c r="J948" s="10">
        <v>40</v>
      </c>
      <c r="K948" s="73" t="s">
        <v>76</v>
      </c>
      <c r="L948" s="152">
        <v>5</v>
      </c>
      <c r="M948" s="73" t="s">
        <v>1554</v>
      </c>
      <c r="N948" s="125"/>
      <c r="O948" s="85"/>
      <c r="P948" s="85"/>
      <c r="Q948" s="85"/>
      <c r="R948" s="22">
        <f t="shared" si="28"/>
        <v>71061</v>
      </c>
    </row>
    <row r="949" spans="1:18" s="14" customFormat="1" ht="30" x14ac:dyDescent="0.25">
      <c r="A949" s="71">
        <v>71062</v>
      </c>
      <c r="B949" s="16" t="s">
        <v>112</v>
      </c>
      <c r="C949" s="16" t="s">
        <v>1414</v>
      </c>
      <c r="D949" s="17" t="s">
        <v>1586</v>
      </c>
      <c r="E949" s="22" t="s">
        <v>1305</v>
      </c>
      <c r="F949" s="16" t="s">
        <v>420</v>
      </c>
      <c r="G949" s="71">
        <v>1</v>
      </c>
      <c r="H949" s="19"/>
      <c r="I949" s="19">
        <v>15.99</v>
      </c>
      <c r="J949" s="10">
        <v>50</v>
      </c>
      <c r="K949" s="73" t="s">
        <v>1587</v>
      </c>
      <c r="L949" s="152">
        <v>11</v>
      </c>
      <c r="M949" s="73" t="s">
        <v>1508</v>
      </c>
      <c r="N949" s="125"/>
      <c r="O949" s="85"/>
      <c r="P949" s="85"/>
      <c r="Q949" s="85"/>
      <c r="R949" s="22">
        <f t="shared" si="28"/>
        <v>71062</v>
      </c>
    </row>
    <row r="950" spans="1:18" s="14" customFormat="1" ht="30" x14ac:dyDescent="0.25">
      <c r="A950" s="71">
        <v>71063</v>
      </c>
      <c r="B950" s="16" t="s">
        <v>112</v>
      </c>
      <c r="C950" s="16" t="s">
        <v>91</v>
      </c>
      <c r="D950" s="17" t="s">
        <v>1633</v>
      </c>
      <c r="E950" s="22" t="s">
        <v>29</v>
      </c>
      <c r="F950" s="16" t="s">
        <v>23</v>
      </c>
      <c r="G950" s="71">
        <v>3</v>
      </c>
      <c r="H950" s="19"/>
      <c r="I950" s="19">
        <v>39.99</v>
      </c>
      <c r="J950" s="10">
        <v>40</v>
      </c>
      <c r="K950" s="73" t="s">
        <v>76</v>
      </c>
      <c r="L950" s="152">
        <v>6</v>
      </c>
      <c r="M950" s="73" t="s">
        <v>420</v>
      </c>
      <c r="N950" s="125"/>
      <c r="O950" s="85"/>
      <c r="P950" s="85"/>
      <c r="Q950" s="85"/>
      <c r="R950" s="22">
        <f t="shared" si="28"/>
        <v>71063</v>
      </c>
    </row>
    <row r="951" spans="1:18" s="14" customFormat="1" ht="30" x14ac:dyDescent="0.25">
      <c r="A951" s="71">
        <v>71064</v>
      </c>
      <c r="B951" s="16" t="s">
        <v>112</v>
      </c>
      <c r="C951" s="16" t="s">
        <v>91</v>
      </c>
      <c r="D951" s="17" t="s">
        <v>1627</v>
      </c>
      <c r="E951" s="22" t="s">
        <v>20</v>
      </c>
      <c r="F951" s="16" t="s">
        <v>420</v>
      </c>
      <c r="G951" s="71">
        <v>2</v>
      </c>
      <c r="H951" s="19"/>
      <c r="I951" s="19">
        <v>23.99</v>
      </c>
      <c r="J951" s="10">
        <v>40</v>
      </c>
      <c r="K951" s="73" t="s">
        <v>76</v>
      </c>
      <c r="L951" s="152">
        <v>2</v>
      </c>
      <c r="M951" s="73" t="s">
        <v>1628</v>
      </c>
      <c r="N951" s="125"/>
      <c r="O951" s="85"/>
      <c r="P951" s="85"/>
      <c r="Q951" s="85"/>
      <c r="R951" s="22">
        <f t="shared" si="28"/>
        <v>71064</v>
      </c>
    </row>
    <row r="952" spans="1:18" s="14" customFormat="1" ht="30" x14ac:dyDescent="0.25">
      <c r="A952" s="71">
        <v>71065</v>
      </c>
      <c r="B952" s="16" t="s">
        <v>112</v>
      </c>
      <c r="C952" s="17" t="s">
        <v>391</v>
      </c>
      <c r="D952" s="17" t="s">
        <v>1611</v>
      </c>
      <c r="E952" s="22" t="s">
        <v>327</v>
      </c>
      <c r="F952" s="16" t="s">
        <v>420</v>
      </c>
      <c r="G952" s="71">
        <v>1</v>
      </c>
      <c r="H952" s="19"/>
      <c r="I952" s="19">
        <v>89.99</v>
      </c>
      <c r="J952" s="10">
        <v>120</v>
      </c>
      <c r="K952" s="73" t="s">
        <v>384</v>
      </c>
      <c r="L952" s="152">
        <v>9</v>
      </c>
      <c r="M952" s="73" t="s">
        <v>1612</v>
      </c>
      <c r="N952" s="125"/>
      <c r="O952" s="85"/>
      <c r="P952" s="85"/>
      <c r="Q952" s="85"/>
      <c r="R952" s="22">
        <f t="shared" si="28"/>
        <v>71065</v>
      </c>
    </row>
    <row r="953" spans="1:18" s="14" customFormat="1" x14ac:dyDescent="0.25">
      <c r="A953" s="16">
        <v>71066</v>
      </c>
      <c r="B953" s="16"/>
      <c r="C953" s="16"/>
      <c r="D953" s="16"/>
      <c r="E953" s="22"/>
      <c r="F953" s="16"/>
      <c r="G953" s="16"/>
      <c r="H953" s="19"/>
      <c r="I953" s="19"/>
      <c r="J953" s="10"/>
      <c r="K953" s="73"/>
      <c r="L953" s="152"/>
      <c r="M953" s="73"/>
      <c r="N953" s="125"/>
      <c r="O953" s="85"/>
      <c r="P953" s="85"/>
      <c r="Q953" s="85"/>
      <c r="R953" s="22">
        <f t="shared" si="28"/>
        <v>71066</v>
      </c>
    </row>
    <row r="954" spans="1:18" s="14" customFormat="1" x14ac:dyDescent="0.25">
      <c r="A954" s="71">
        <v>71067</v>
      </c>
      <c r="B954" s="16" t="s">
        <v>112</v>
      </c>
      <c r="C954" s="16" t="s">
        <v>1414</v>
      </c>
      <c r="D954" s="55" t="s">
        <v>1114</v>
      </c>
      <c r="E954" s="22" t="s">
        <v>942</v>
      </c>
      <c r="F954" s="16" t="s">
        <v>6</v>
      </c>
      <c r="G954" s="71">
        <v>1</v>
      </c>
      <c r="H954" s="19"/>
      <c r="I954" s="19">
        <v>20.99</v>
      </c>
      <c r="J954" s="10">
        <v>40</v>
      </c>
      <c r="K954" s="73" t="s">
        <v>384</v>
      </c>
      <c r="L954" s="152">
        <v>5</v>
      </c>
      <c r="M954" s="73" t="s">
        <v>1585</v>
      </c>
      <c r="N954" s="125"/>
      <c r="O954" s="85"/>
      <c r="P954" s="85"/>
      <c r="Q954" s="85"/>
      <c r="R954" s="22">
        <f t="shared" si="28"/>
        <v>71067</v>
      </c>
    </row>
    <row r="955" spans="1:18" s="14" customFormat="1" x14ac:dyDescent="0.25">
      <c r="A955" s="71">
        <v>71068</v>
      </c>
      <c r="B955" s="16" t="s">
        <v>112</v>
      </c>
      <c r="C955" s="16" t="s">
        <v>1531</v>
      </c>
      <c r="D955" s="55" t="s">
        <v>1200</v>
      </c>
      <c r="E955" s="22" t="s">
        <v>1201</v>
      </c>
      <c r="F955" s="16" t="s">
        <v>392</v>
      </c>
      <c r="G955" s="71">
        <v>1</v>
      </c>
      <c r="H955" s="19"/>
      <c r="I955" s="19">
        <v>124.99</v>
      </c>
      <c r="J955" s="10">
        <v>120</v>
      </c>
      <c r="K955" s="73" t="s">
        <v>384</v>
      </c>
      <c r="L955" s="152">
        <v>20</v>
      </c>
      <c r="M955" s="73" t="s">
        <v>1554</v>
      </c>
      <c r="N955" s="125"/>
      <c r="O955" s="85"/>
      <c r="P955" s="85"/>
      <c r="Q955" s="85"/>
      <c r="R955" s="22">
        <f t="shared" si="28"/>
        <v>71068</v>
      </c>
    </row>
    <row r="956" spans="1:18" s="14" customFormat="1" ht="30" x14ac:dyDescent="0.25">
      <c r="A956" s="71">
        <v>71069</v>
      </c>
      <c r="B956" s="16" t="s">
        <v>112</v>
      </c>
      <c r="C956" s="16" t="s">
        <v>91</v>
      </c>
      <c r="D956" s="55" t="s">
        <v>1299</v>
      </c>
      <c r="E956" s="22" t="s">
        <v>19</v>
      </c>
      <c r="F956" s="16" t="s">
        <v>6</v>
      </c>
      <c r="G956" s="71">
        <v>5</v>
      </c>
      <c r="H956" s="19"/>
      <c r="I956" s="19">
        <v>44.99</v>
      </c>
      <c r="J956" s="10">
        <v>40</v>
      </c>
      <c r="K956" s="73" t="s">
        <v>1912</v>
      </c>
      <c r="L956" s="152">
        <v>10</v>
      </c>
      <c r="M956" s="73" t="s">
        <v>1637</v>
      </c>
      <c r="N956" s="125"/>
      <c r="O956" s="85"/>
      <c r="P956" s="85"/>
      <c r="Q956" s="85"/>
      <c r="R956" s="22">
        <f t="shared" si="28"/>
        <v>71069</v>
      </c>
    </row>
    <row r="957" spans="1:18" s="14" customFormat="1" x14ac:dyDescent="0.25">
      <c r="A957" s="71">
        <v>71070</v>
      </c>
      <c r="B957" s="16" t="s">
        <v>112</v>
      </c>
      <c r="C957" s="16" t="s">
        <v>1477</v>
      </c>
      <c r="D957" s="16" t="s">
        <v>1572</v>
      </c>
      <c r="E957" s="22" t="s">
        <v>1202</v>
      </c>
      <c r="F957" s="16" t="s">
        <v>23</v>
      </c>
      <c r="G957" s="71">
        <v>3</v>
      </c>
      <c r="H957" s="19"/>
      <c r="I957" s="19">
        <v>39.99</v>
      </c>
      <c r="J957" s="10" t="s">
        <v>445</v>
      </c>
      <c r="K957" s="73" t="s">
        <v>76</v>
      </c>
      <c r="L957" s="152">
        <v>4</v>
      </c>
      <c r="M957" s="73" t="s">
        <v>1573</v>
      </c>
      <c r="N957" s="125"/>
      <c r="O957" s="85"/>
      <c r="P957" s="85"/>
      <c r="Q957" s="85"/>
      <c r="R957" s="22">
        <f t="shared" si="28"/>
        <v>71070</v>
      </c>
    </row>
    <row r="958" spans="1:18" s="14" customFormat="1" ht="30" x14ac:dyDescent="0.25">
      <c r="A958" s="71">
        <v>71071</v>
      </c>
      <c r="B958" s="16" t="s">
        <v>112</v>
      </c>
      <c r="C958" s="16" t="s">
        <v>1414</v>
      </c>
      <c r="D958" s="55" t="s">
        <v>1300</v>
      </c>
      <c r="E958" s="22" t="s">
        <v>942</v>
      </c>
      <c r="F958" s="16" t="s">
        <v>6</v>
      </c>
      <c r="G958" s="71">
        <v>1</v>
      </c>
      <c r="H958" s="19"/>
      <c r="I958" s="19">
        <v>18.989999999999998</v>
      </c>
      <c r="J958" s="10">
        <v>40</v>
      </c>
      <c r="K958" s="73" t="s">
        <v>1591</v>
      </c>
      <c r="L958" s="152">
        <v>6</v>
      </c>
      <c r="M958" s="73" t="s">
        <v>1590</v>
      </c>
      <c r="N958" s="125"/>
      <c r="O958" s="85"/>
      <c r="P958" s="85"/>
      <c r="Q958" s="85"/>
      <c r="R958" s="22">
        <f t="shared" si="28"/>
        <v>71071</v>
      </c>
    </row>
    <row r="959" spans="1:18" s="14" customFormat="1" ht="30" x14ac:dyDescent="0.25">
      <c r="A959" s="71">
        <v>71072</v>
      </c>
      <c r="B959" s="16" t="s">
        <v>112</v>
      </c>
      <c r="C959" s="16" t="s">
        <v>1414</v>
      </c>
      <c r="D959" s="55" t="s">
        <v>1118</v>
      </c>
      <c r="E959" s="22" t="s">
        <v>942</v>
      </c>
      <c r="F959" s="16" t="s">
        <v>6</v>
      </c>
      <c r="G959" s="71">
        <v>1</v>
      </c>
      <c r="H959" s="19"/>
      <c r="I959" s="19">
        <v>18.989999999999998</v>
      </c>
      <c r="J959" s="10">
        <v>40</v>
      </c>
      <c r="K959" s="73" t="s">
        <v>1593</v>
      </c>
      <c r="L959" s="152">
        <v>5</v>
      </c>
      <c r="M959" s="73" t="s">
        <v>1592</v>
      </c>
      <c r="N959" s="125"/>
      <c r="O959" s="85"/>
      <c r="P959" s="85"/>
      <c r="Q959" s="85"/>
      <c r="R959" s="22">
        <f t="shared" si="28"/>
        <v>71072</v>
      </c>
    </row>
    <row r="960" spans="1:18" s="14" customFormat="1" ht="30" x14ac:dyDescent="0.25">
      <c r="A960" s="71">
        <v>71073</v>
      </c>
      <c r="B960" s="16" t="s">
        <v>112</v>
      </c>
      <c r="C960" s="16" t="s">
        <v>1414</v>
      </c>
      <c r="D960" s="55" t="s">
        <v>1301</v>
      </c>
      <c r="E960" s="22" t="s">
        <v>942</v>
      </c>
      <c r="F960" s="16" t="s">
        <v>6</v>
      </c>
      <c r="G960" s="71">
        <v>1</v>
      </c>
      <c r="H960" s="19"/>
      <c r="I960" s="19">
        <v>18.989999999999998</v>
      </c>
      <c r="J960" s="10">
        <v>40</v>
      </c>
      <c r="K960" s="73" t="s">
        <v>1594</v>
      </c>
      <c r="L960" s="152">
        <v>5</v>
      </c>
      <c r="M960" s="73" t="s">
        <v>1588</v>
      </c>
      <c r="N960" s="125"/>
      <c r="O960" s="85"/>
      <c r="P960" s="85"/>
      <c r="Q960" s="85"/>
      <c r="R960" s="22">
        <f t="shared" si="28"/>
        <v>71073</v>
      </c>
    </row>
    <row r="961" spans="1:18" s="14" customFormat="1" x14ac:dyDescent="0.25">
      <c r="A961" s="71">
        <v>71074</v>
      </c>
      <c r="B961" s="16" t="s">
        <v>112</v>
      </c>
      <c r="C961" s="16" t="s">
        <v>91</v>
      </c>
      <c r="D961" s="55" t="s">
        <v>1302</v>
      </c>
      <c r="E961" s="22" t="s">
        <v>19</v>
      </c>
      <c r="F961" s="16" t="s">
        <v>6</v>
      </c>
      <c r="G961" s="71">
        <v>5</v>
      </c>
      <c r="H961" s="19"/>
      <c r="I961" s="19">
        <v>44.99</v>
      </c>
      <c r="J961" s="10">
        <v>40</v>
      </c>
      <c r="K961" s="73" t="s">
        <v>384</v>
      </c>
      <c r="L961" s="152">
        <v>8</v>
      </c>
      <c r="M961" s="73" t="s">
        <v>1466</v>
      </c>
      <c r="N961" s="125"/>
      <c r="O961" s="85"/>
      <c r="P961" s="85"/>
      <c r="Q961" s="85"/>
      <c r="R961" s="22">
        <f t="shared" si="28"/>
        <v>71074</v>
      </c>
    </row>
    <row r="962" spans="1:18" s="14" customFormat="1" x14ac:dyDescent="0.25">
      <c r="A962" s="16">
        <v>71075</v>
      </c>
      <c r="B962" s="16"/>
      <c r="C962" s="16"/>
      <c r="D962" s="16"/>
      <c r="E962" s="22"/>
      <c r="F962" s="16"/>
      <c r="G962" s="16"/>
      <c r="H962" s="19"/>
      <c r="I962" s="19"/>
      <c r="J962" s="10"/>
      <c r="K962" s="73"/>
      <c r="L962" s="152"/>
      <c r="M962" s="73"/>
      <c r="N962" s="125"/>
      <c r="O962" s="85"/>
      <c r="P962" s="85"/>
      <c r="Q962" s="85"/>
      <c r="R962" s="22">
        <f t="shared" si="28"/>
        <v>71075</v>
      </c>
    </row>
    <row r="963" spans="1:18" s="14" customFormat="1" x14ac:dyDescent="0.25">
      <c r="A963" s="71">
        <v>71076</v>
      </c>
      <c r="B963" s="16" t="s">
        <v>112</v>
      </c>
      <c r="C963" s="16" t="s">
        <v>74</v>
      </c>
      <c r="D963" s="55" t="s">
        <v>1296</v>
      </c>
      <c r="E963" s="22" t="s">
        <v>10</v>
      </c>
      <c r="F963" s="16" t="s">
        <v>23</v>
      </c>
      <c r="G963" s="71">
        <v>1</v>
      </c>
      <c r="H963" s="19"/>
      <c r="I963" s="19">
        <v>24.99</v>
      </c>
      <c r="J963" s="10">
        <v>40</v>
      </c>
      <c r="K963" s="73" t="s">
        <v>76</v>
      </c>
      <c r="L963" s="152">
        <v>1</v>
      </c>
      <c r="M963" s="73" t="s">
        <v>1522</v>
      </c>
      <c r="N963" s="125"/>
      <c r="O963" s="85"/>
      <c r="P963" s="85"/>
      <c r="Q963" s="85"/>
      <c r="R963" s="22">
        <f t="shared" si="28"/>
        <v>71076</v>
      </c>
    </row>
    <row r="964" spans="1:18" s="14" customFormat="1" x14ac:dyDescent="0.25">
      <c r="A964" s="71">
        <v>71077</v>
      </c>
      <c r="B964" s="16" t="s">
        <v>112</v>
      </c>
      <c r="C964" s="16" t="s">
        <v>74</v>
      </c>
      <c r="D964" s="16" t="s">
        <v>1650</v>
      </c>
      <c r="E964" s="22" t="s">
        <v>10</v>
      </c>
      <c r="F964" s="16" t="s">
        <v>23</v>
      </c>
      <c r="G964" s="71">
        <v>1</v>
      </c>
      <c r="H964" s="19"/>
      <c r="I964" s="19">
        <v>22.99</v>
      </c>
      <c r="J964" s="10">
        <v>40</v>
      </c>
      <c r="K964" s="73" t="s">
        <v>76</v>
      </c>
      <c r="L964" s="152">
        <v>2</v>
      </c>
      <c r="M964" s="73" t="s">
        <v>1651</v>
      </c>
      <c r="N964" s="125"/>
      <c r="O964" s="85"/>
      <c r="P964" s="85"/>
      <c r="Q964" s="85"/>
      <c r="R964" s="22">
        <f t="shared" si="28"/>
        <v>71077</v>
      </c>
    </row>
    <row r="965" spans="1:18" s="14" customFormat="1" x14ac:dyDescent="0.25">
      <c r="A965" s="71">
        <v>71078</v>
      </c>
      <c r="B965" s="16" t="s">
        <v>112</v>
      </c>
      <c r="C965" s="16" t="s">
        <v>1414</v>
      </c>
      <c r="D965" s="55" t="s">
        <v>1295</v>
      </c>
      <c r="E965" s="22" t="s">
        <v>942</v>
      </c>
      <c r="F965" s="16" t="s">
        <v>6</v>
      </c>
      <c r="G965" s="71">
        <v>1</v>
      </c>
      <c r="H965" s="19"/>
      <c r="I965" s="19">
        <v>18.989999999999998</v>
      </c>
      <c r="J965" s="10">
        <v>40</v>
      </c>
      <c r="K965" s="73" t="s">
        <v>384</v>
      </c>
      <c r="L965" s="152">
        <v>4</v>
      </c>
      <c r="M965" s="73" t="s">
        <v>1584</v>
      </c>
      <c r="N965" s="125"/>
      <c r="O965" s="85"/>
      <c r="P965" s="85"/>
      <c r="Q965" s="85"/>
      <c r="R965" s="22">
        <f t="shared" si="28"/>
        <v>71078</v>
      </c>
    </row>
    <row r="966" spans="1:18" s="14" customFormat="1" ht="30" x14ac:dyDescent="0.25">
      <c r="A966" s="71">
        <v>71079</v>
      </c>
      <c r="B966" s="16" t="s">
        <v>112</v>
      </c>
      <c r="C966" s="16" t="s">
        <v>91</v>
      </c>
      <c r="D966" s="17" t="s">
        <v>1615</v>
      </c>
      <c r="E966" s="22" t="s">
        <v>19</v>
      </c>
      <c r="F966" s="16" t="s">
        <v>6</v>
      </c>
      <c r="G966" s="71">
        <v>13</v>
      </c>
      <c r="H966" s="19"/>
      <c r="I966" s="19">
        <v>64.989999999999995</v>
      </c>
      <c r="J966" s="10">
        <v>40</v>
      </c>
      <c r="K966" s="73" t="s">
        <v>1616</v>
      </c>
      <c r="L966" s="161">
        <v>6</v>
      </c>
      <c r="M966" s="73" t="s">
        <v>1517</v>
      </c>
      <c r="N966" s="125"/>
      <c r="O966" s="85"/>
      <c r="P966" s="85"/>
      <c r="Q966" s="85"/>
      <c r="R966" s="22">
        <f t="shared" si="28"/>
        <v>71079</v>
      </c>
    </row>
    <row r="967" spans="1:18" s="14" customFormat="1" ht="30" x14ac:dyDescent="0.25">
      <c r="A967" s="71">
        <v>71080</v>
      </c>
      <c r="B967" s="16" t="s">
        <v>112</v>
      </c>
      <c r="C967" s="16" t="s">
        <v>91</v>
      </c>
      <c r="D967" s="16" t="s">
        <v>1640</v>
      </c>
      <c r="E967" s="22" t="s">
        <v>19</v>
      </c>
      <c r="F967" s="16" t="s">
        <v>23</v>
      </c>
      <c r="G967" s="71">
        <v>5</v>
      </c>
      <c r="H967" s="19"/>
      <c r="I967" s="19">
        <v>109.99</v>
      </c>
      <c r="J967" s="10">
        <v>50</v>
      </c>
      <c r="K967" s="73" t="s">
        <v>1642</v>
      </c>
      <c r="L967" s="152">
        <v>11</v>
      </c>
      <c r="M967" s="73" t="s">
        <v>1641</v>
      </c>
      <c r="N967" s="125"/>
      <c r="O967" s="85"/>
      <c r="P967" s="85"/>
      <c r="Q967" s="85"/>
      <c r="R967" s="22">
        <f t="shared" si="28"/>
        <v>71080</v>
      </c>
    </row>
    <row r="968" spans="1:18" s="14" customFormat="1" ht="30" x14ac:dyDescent="0.25">
      <c r="A968" s="71">
        <v>71081</v>
      </c>
      <c r="B968" s="16" t="s">
        <v>112</v>
      </c>
      <c r="C968" s="16" t="s">
        <v>91</v>
      </c>
      <c r="D968" s="55" t="s">
        <v>1203</v>
      </c>
      <c r="E968" s="22" t="s">
        <v>19</v>
      </c>
      <c r="F968" s="16" t="s">
        <v>23</v>
      </c>
      <c r="G968" s="71">
        <v>10</v>
      </c>
      <c r="H968" s="19"/>
      <c r="I968" s="19">
        <v>44.99</v>
      </c>
      <c r="J968" s="10">
        <v>30</v>
      </c>
      <c r="K968" s="73" t="s">
        <v>1623</v>
      </c>
      <c r="L968" s="152">
        <v>6</v>
      </c>
      <c r="M968" s="73" t="s">
        <v>1494</v>
      </c>
      <c r="N968" s="125"/>
      <c r="O968" s="85"/>
      <c r="P968" s="85"/>
      <c r="Q968" s="85"/>
      <c r="R968" s="22">
        <f t="shared" si="28"/>
        <v>71081</v>
      </c>
    </row>
    <row r="969" spans="1:18" s="14" customFormat="1" x14ac:dyDescent="0.25">
      <c r="A969" s="71">
        <v>71082</v>
      </c>
      <c r="B969" s="16" t="s">
        <v>112</v>
      </c>
      <c r="C969" s="16" t="s">
        <v>91</v>
      </c>
      <c r="D969" s="55" t="s">
        <v>1294</v>
      </c>
      <c r="E969" s="22" t="s">
        <v>19</v>
      </c>
      <c r="F969" s="16" t="s">
        <v>23</v>
      </c>
      <c r="G969" s="71">
        <v>10</v>
      </c>
      <c r="H969" s="19"/>
      <c r="I969" s="19">
        <v>44.99</v>
      </c>
      <c r="J969" s="10">
        <v>30</v>
      </c>
      <c r="K969" s="73" t="s">
        <v>384</v>
      </c>
      <c r="L969" s="152">
        <v>6</v>
      </c>
      <c r="M969" s="73" t="s">
        <v>1626</v>
      </c>
      <c r="N969" s="125"/>
      <c r="O969" s="85"/>
      <c r="P969" s="85"/>
      <c r="Q969" s="85"/>
      <c r="R969" s="22">
        <f t="shared" si="28"/>
        <v>71082</v>
      </c>
    </row>
    <row r="970" spans="1:18" s="14" customFormat="1" ht="30" x14ac:dyDescent="0.25">
      <c r="A970" s="71">
        <v>71083</v>
      </c>
      <c r="B970" s="16" t="s">
        <v>112</v>
      </c>
      <c r="C970" s="16" t="s">
        <v>74</v>
      </c>
      <c r="D970" s="17" t="s">
        <v>1652</v>
      </c>
      <c r="E970" s="22" t="s">
        <v>28</v>
      </c>
      <c r="F970" s="16" t="s">
        <v>23</v>
      </c>
      <c r="G970" s="71">
        <v>1</v>
      </c>
      <c r="H970" s="19"/>
      <c r="I970" s="19">
        <v>24.99</v>
      </c>
      <c r="J970" s="10">
        <v>40</v>
      </c>
      <c r="K970" s="73" t="s">
        <v>76</v>
      </c>
      <c r="L970" s="152">
        <v>3</v>
      </c>
      <c r="M970" s="73" t="s">
        <v>1626</v>
      </c>
      <c r="N970" s="125"/>
      <c r="O970" s="85"/>
      <c r="P970" s="85"/>
      <c r="Q970" s="85"/>
      <c r="R970" s="22">
        <f t="shared" si="28"/>
        <v>71083</v>
      </c>
    </row>
    <row r="971" spans="1:18" s="14" customFormat="1" ht="30" x14ac:dyDescent="0.25">
      <c r="A971" s="71">
        <v>71084</v>
      </c>
      <c r="B971" s="16" t="s">
        <v>112</v>
      </c>
      <c r="C971" s="16" t="s">
        <v>91</v>
      </c>
      <c r="D971" s="55" t="s">
        <v>1297</v>
      </c>
      <c r="E971" s="22" t="s">
        <v>19</v>
      </c>
      <c r="F971" s="16" t="s">
        <v>6</v>
      </c>
      <c r="G971" s="71">
        <v>10</v>
      </c>
      <c r="H971" s="19"/>
      <c r="I971" s="19">
        <v>59.99</v>
      </c>
      <c r="J971" s="10">
        <v>40</v>
      </c>
      <c r="K971" s="73" t="s">
        <v>1629</v>
      </c>
      <c r="L971" s="152">
        <v>8</v>
      </c>
      <c r="M971" s="73" t="s">
        <v>1470</v>
      </c>
      <c r="N971" s="125"/>
      <c r="O971" s="85"/>
      <c r="P971" s="85"/>
      <c r="Q971" s="85"/>
      <c r="R971" s="22">
        <f t="shared" si="28"/>
        <v>71084</v>
      </c>
    </row>
    <row r="972" spans="1:18" s="14" customFormat="1" ht="30" x14ac:dyDescent="0.25">
      <c r="A972" s="71">
        <v>71085</v>
      </c>
      <c r="B972" s="16" t="s">
        <v>112</v>
      </c>
      <c r="C972" s="16" t="s">
        <v>1477</v>
      </c>
      <c r="D972" s="17" t="s">
        <v>1565</v>
      </c>
      <c r="E972" s="22" t="s">
        <v>1298</v>
      </c>
      <c r="F972" s="16" t="s">
        <v>392</v>
      </c>
      <c r="G972" s="71">
        <v>1</v>
      </c>
      <c r="H972" s="19"/>
      <c r="I972" s="19">
        <v>59.99</v>
      </c>
      <c r="J972" s="10">
        <v>50</v>
      </c>
      <c r="K972" s="73" t="s">
        <v>384</v>
      </c>
      <c r="L972" s="152">
        <v>6</v>
      </c>
      <c r="M972" s="73" t="s">
        <v>1486</v>
      </c>
      <c r="N972" s="125"/>
      <c r="O972" s="85"/>
      <c r="P972" s="85"/>
      <c r="Q972" s="85"/>
      <c r="R972" s="22">
        <f t="shared" si="28"/>
        <v>71085</v>
      </c>
    </row>
    <row r="973" spans="1:18" s="14" customFormat="1" x14ac:dyDescent="0.25">
      <c r="A973" s="71">
        <v>71086</v>
      </c>
      <c r="B973" s="16" t="s">
        <v>112</v>
      </c>
      <c r="C973" s="16" t="s">
        <v>1414</v>
      </c>
      <c r="D973" s="55" t="s">
        <v>1303</v>
      </c>
      <c r="E973" s="22" t="s">
        <v>957</v>
      </c>
      <c r="F973" s="16" t="s">
        <v>392</v>
      </c>
      <c r="G973" s="71">
        <v>1</v>
      </c>
      <c r="H973" s="19"/>
      <c r="I973" s="19">
        <v>54.99</v>
      </c>
      <c r="J973" s="10">
        <v>50</v>
      </c>
      <c r="K973" s="73" t="s">
        <v>384</v>
      </c>
      <c r="L973" s="152">
        <v>9</v>
      </c>
      <c r="M973" s="73" t="s">
        <v>1579</v>
      </c>
      <c r="N973" s="125"/>
      <c r="O973" s="85"/>
      <c r="P973" s="85"/>
      <c r="Q973" s="85"/>
      <c r="R973" s="22">
        <f t="shared" si="28"/>
        <v>71086</v>
      </c>
    </row>
    <row r="974" spans="1:18" s="14" customFormat="1" x14ac:dyDescent="0.25">
      <c r="A974" s="71">
        <v>71087</v>
      </c>
      <c r="B974" s="16" t="s">
        <v>112</v>
      </c>
      <c r="C974" s="16" t="s">
        <v>74</v>
      </c>
      <c r="D974" s="55" t="s">
        <v>1647</v>
      </c>
      <c r="E974" s="22" t="s">
        <v>28</v>
      </c>
      <c r="F974" s="16" t="s">
        <v>23</v>
      </c>
      <c r="G974" s="71">
        <v>1</v>
      </c>
      <c r="H974" s="19"/>
      <c r="I974" s="19">
        <v>17.989999999999998</v>
      </c>
      <c r="J974" s="10">
        <v>40</v>
      </c>
      <c r="K974" s="73" t="s">
        <v>76</v>
      </c>
      <c r="L974" s="152">
        <v>3</v>
      </c>
      <c r="M974" s="73" t="s">
        <v>1648</v>
      </c>
      <c r="N974" s="125"/>
      <c r="O974" s="85"/>
      <c r="P974" s="85"/>
      <c r="Q974" s="85"/>
      <c r="R974" s="22">
        <f t="shared" si="28"/>
        <v>71087</v>
      </c>
    </row>
    <row r="975" spans="1:18" s="14" customFormat="1" x14ac:dyDescent="0.25">
      <c r="A975" s="71">
        <v>71088</v>
      </c>
      <c r="B975" s="16" t="s">
        <v>112</v>
      </c>
      <c r="C975" s="16" t="s">
        <v>91</v>
      </c>
      <c r="D975" s="55" t="s">
        <v>1622</v>
      </c>
      <c r="E975" s="22" t="s">
        <v>19</v>
      </c>
      <c r="F975" s="16" t="s">
        <v>6</v>
      </c>
      <c r="G975" s="71">
        <v>3</v>
      </c>
      <c r="H975" s="19"/>
      <c r="I975" s="19">
        <v>31.99</v>
      </c>
      <c r="J975" s="10" t="s">
        <v>445</v>
      </c>
      <c r="K975" s="73" t="s">
        <v>384</v>
      </c>
      <c r="L975" s="152">
        <v>4</v>
      </c>
      <c r="M975" s="73" t="s">
        <v>1560</v>
      </c>
      <c r="N975" s="125"/>
      <c r="O975" s="85"/>
      <c r="P975" s="85"/>
      <c r="Q975" s="85"/>
      <c r="R975" s="22">
        <f t="shared" si="28"/>
        <v>71088</v>
      </c>
    </row>
    <row r="976" spans="1:18" s="14" customFormat="1" x14ac:dyDescent="0.25">
      <c r="A976" s="71">
        <v>71089</v>
      </c>
      <c r="B976" s="16" t="s">
        <v>112</v>
      </c>
      <c r="C976" s="16" t="s">
        <v>91</v>
      </c>
      <c r="D976" s="16" t="s">
        <v>1645</v>
      </c>
      <c r="E976" s="22" t="s">
        <v>19</v>
      </c>
      <c r="F976" s="16" t="s">
        <v>6</v>
      </c>
      <c r="G976" s="71">
        <v>3</v>
      </c>
      <c r="H976" s="19"/>
      <c r="I976" s="19">
        <v>31.99</v>
      </c>
      <c r="J976" s="10">
        <v>40</v>
      </c>
      <c r="K976" s="73" t="s">
        <v>384</v>
      </c>
      <c r="L976" s="152">
        <v>4</v>
      </c>
      <c r="M976" s="73" t="s">
        <v>1523</v>
      </c>
      <c r="N976" s="125"/>
      <c r="O976" s="85"/>
      <c r="P976" s="85"/>
      <c r="Q976" s="85"/>
      <c r="R976" s="22">
        <f t="shared" si="28"/>
        <v>71089</v>
      </c>
    </row>
    <row r="977" spans="1:18" s="14" customFormat="1" x14ac:dyDescent="0.25">
      <c r="A977" s="71">
        <v>71090</v>
      </c>
      <c r="B977" s="16" t="s">
        <v>112</v>
      </c>
      <c r="C977" s="16" t="s">
        <v>1477</v>
      </c>
      <c r="D977" s="55" t="s">
        <v>1794</v>
      </c>
      <c r="E977" s="22" t="s">
        <v>1202</v>
      </c>
      <c r="F977" s="16" t="s">
        <v>392</v>
      </c>
      <c r="G977" s="71">
        <v>2</v>
      </c>
      <c r="H977" s="19"/>
      <c r="I977" s="19">
        <v>34.99</v>
      </c>
      <c r="J977" s="10">
        <v>40</v>
      </c>
      <c r="K977" s="73" t="s">
        <v>384</v>
      </c>
      <c r="L977" s="152">
        <v>3</v>
      </c>
      <c r="M977" s="73" t="s">
        <v>1793</v>
      </c>
      <c r="N977" s="125"/>
      <c r="O977" s="85"/>
      <c r="P977" s="85"/>
      <c r="Q977" s="85"/>
      <c r="R977" s="22">
        <f t="shared" si="28"/>
        <v>71090</v>
      </c>
    </row>
    <row r="978" spans="1:18" s="14" customFormat="1" ht="30" x14ac:dyDescent="0.25">
      <c r="A978" s="71">
        <v>71091</v>
      </c>
      <c r="B978" s="16" t="s">
        <v>112</v>
      </c>
      <c r="C978" s="16" t="s">
        <v>91</v>
      </c>
      <c r="D978" s="59" t="s">
        <v>1293</v>
      </c>
      <c r="E978" s="22" t="s">
        <v>19</v>
      </c>
      <c r="F978" s="16" t="s">
        <v>392</v>
      </c>
      <c r="G978" s="71">
        <v>6</v>
      </c>
      <c r="H978" s="19"/>
      <c r="I978" s="19">
        <v>54.99</v>
      </c>
      <c r="J978" s="10">
        <v>40</v>
      </c>
      <c r="K978" s="73" t="s">
        <v>1619</v>
      </c>
      <c r="L978" s="152">
        <v>4</v>
      </c>
      <c r="M978" s="73" t="s">
        <v>1470</v>
      </c>
      <c r="N978" s="125"/>
      <c r="O978" s="85"/>
      <c r="P978" s="85"/>
      <c r="Q978" s="85"/>
      <c r="R978" s="22">
        <f t="shared" si="28"/>
        <v>71091</v>
      </c>
    </row>
    <row r="979" spans="1:18" s="14" customFormat="1" x14ac:dyDescent="0.25">
      <c r="A979" s="16">
        <v>71092</v>
      </c>
      <c r="B979" s="16"/>
      <c r="C979" s="16"/>
      <c r="D979" s="16"/>
      <c r="E979" s="22"/>
      <c r="F979" s="16"/>
      <c r="G979" s="16"/>
      <c r="H979" s="19"/>
      <c r="I979" s="19"/>
      <c r="J979" s="10"/>
      <c r="K979" s="73"/>
      <c r="L979" s="152"/>
      <c r="M979" s="73"/>
      <c r="N979" s="125"/>
      <c r="O979" s="85"/>
      <c r="P979" s="85"/>
      <c r="Q979" s="85"/>
      <c r="R979" s="22">
        <f t="shared" si="28"/>
        <v>71092</v>
      </c>
    </row>
    <row r="980" spans="1:18" s="14" customFormat="1" ht="30" x14ac:dyDescent="0.25">
      <c r="A980" s="16">
        <v>71093</v>
      </c>
      <c r="B980" s="16" t="s">
        <v>112</v>
      </c>
      <c r="C980" s="16"/>
      <c r="D980" s="17" t="s">
        <v>2066</v>
      </c>
      <c r="E980" s="22" t="s">
        <v>20</v>
      </c>
      <c r="F980" s="16"/>
      <c r="G980" s="16">
        <v>2</v>
      </c>
      <c r="H980" s="19"/>
      <c r="I980" s="19">
        <v>19.989999999999998</v>
      </c>
      <c r="J980" s="10"/>
      <c r="K980" s="73"/>
      <c r="L980" s="152">
        <v>2</v>
      </c>
      <c r="M980" s="73" t="s">
        <v>2033</v>
      </c>
      <c r="N980" s="125"/>
      <c r="O980" s="85"/>
      <c r="P980" s="85"/>
      <c r="Q980" s="85"/>
      <c r="R980" s="22">
        <f t="shared" si="28"/>
        <v>71093</v>
      </c>
    </row>
    <row r="981" spans="1:18" s="14" customFormat="1" x14ac:dyDescent="0.25">
      <c r="A981" s="71">
        <v>71094</v>
      </c>
      <c r="B981" s="16" t="s">
        <v>112</v>
      </c>
      <c r="C981" s="16" t="s">
        <v>1531</v>
      </c>
      <c r="D981" s="55" t="s">
        <v>2038</v>
      </c>
      <c r="E981" s="22" t="s">
        <v>1201</v>
      </c>
      <c r="F981" s="16" t="s">
        <v>392</v>
      </c>
      <c r="G981" s="71">
        <v>1</v>
      </c>
      <c r="H981" s="19"/>
      <c r="I981" s="19">
        <v>134.99</v>
      </c>
      <c r="J981" s="10">
        <v>120</v>
      </c>
      <c r="K981" s="73" t="s">
        <v>384</v>
      </c>
      <c r="L981" s="152">
        <v>18</v>
      </c>
      <c r="M981" s="73" t="s">
        <v>1793</v>
      </c>
      <c r="N981" s="125"/>
      <c r="O981" s="85"/>
      <c r="P981" s="85"/>
      <c r="Q981" s="85"/>
      <c r="R981" s="22">
        <f t="shared" si="28"/>
        <v>71094</v>
      </c>
    </row>
    <row r="982" spans="1:18" s="14" customFormat="1" x14ac:dyDescent="0.25">
      <c r="A982" s="16">
        <v>71095</v>
      </c>
      <c r="B982" s="16"/>
      <c r="C982" s="16"/>
      <c r="D982" s="16"/>
      <c r="E982" s="22"/>
      <c r="F982" s="16"/>
      <c r="G982" s="16"/>
      <c r="H982" s="19"/>
      <c r="I982" s="19"/>
      <c r="J982" s="10"/>
      <c r="K982" s="73"/>
      <c r="L982" s="152"/>
      <c r="M982" s="73"/>
      <c r="N982" s="125"/>
      <c r="O982" s="85"/>
      <c r="P982" s="85"/>
      <c r="Q982" s="85"/>
      <c r="R982" s="22">
        <f t="shared" si="28"/>
        <v>71095</v>
      </c>
    </row>
    <row r="983" spans="1:18" s="14" customFormat="1" x14ac:dyDescent="0.25">
      <c r="A983" s="71">
        <v>71096</v>
      </c>
      <c r="B983" s="16" t="s">
        <v>112</v>
      </c>
      <c r="C983" s="16" t="s">
        <v>91</v>
      </c>
      <c r="D983" s="55" t="s">
        <v>1292</v>
      </c>
      <c r="E983" s="22" t="s">
        <v>19</v>
      </c>
      <c r="F983" s="16" t="s">
        <v>6</v>
      </c>
      <c r="G983" s="71">
        <v>10</v>
      </c>
      <c r="H983" s="19"/>
      <c r="I983" s="19">
        <v>59.99</v>
      </c>
      <c r="J983" s="10">
        <v>40</v>
      </c>
      <c r="K983" s="73" t="s">
        <v>384</v>
      </c>
      <c r="L983" s="152">
        <v>8</v>
      </c>
      <c r="M983" s="73" t="s">
        <v>1470</v>
      </c>
      <c r="N983" s="125"/>
      <c r="O983" s="85"/>
      <c r="P983" s="85"/>
      <c r="Q983" s="85"/>
      <c r="R983" s="22">
        <f t="shared" si="28"/>
        <v>71096</v>
      </c>
    </row>
    <row r="984" spans="1:18" s="14" customFormat="1" ht="105" x14ac:dyDescent="0.25">
      <c r="A984" s="71">
        <v>71097</v>
      </c>
      <c r="B984" s="16" t="s">
        <v>112</v>
      </c>
      <c r="C984" s="16" t="s">
        <v>88</v>
      </c>
      <c r="D984" s="55" t="s">
        <v>933</v>
      </c>
      <c r="E984" s="71" t="s">
        <v>932</v>
      </c>
      <c r="F984" s="16" t="s">
        <v>1391</v>
      </c>
      <c r="G984" s="71">
        <v>19</v>
      </c>
      <c r="H984" s="19"/>
      <c r="I984" s="19">
        <v>129.99</v>
      </c>
      <c r="J984" s="10" t="s">
        <v>420</v>
      </c>
      <c r="K984" s="73" t="s">
        <v>1390</v>
      </c>
      <c r="L984" s="152">
        <v>35</v>
      </c>
      <c r="M984" s="73" t="s">
        <v>1563</v>
      </c>
      <c r="N984" s="125"/>
      <c r="O984" s="85"/>
      <c r="P984" s="85"/>
      <c r="Q984" s="85"/>
      <c r="R984" s="22">
        <f t="shared" si="28"/>
        <v>71097</v>
      </c>
    </row>
    <row r="985" spans="1:18" s="14" customFormat="1" ht="30" x14ac:dyDescent="0.25">
      <c r="A985" s="71">
        <v>71098</v>
      </c>
      <c r="B985" s="16" t="s">
        <v>112</v>
      </c>
      <c r="C985" s="16" t="s">
        <v>1414</v>
      </c>
      <c r="D985" s="59" t="s">
        <v>1291</v>
      </c>
      <c r="E985" s="22" t="s">
        <v>943</v>
      </c>
      <c r="F985" s="16" t="s">
        <v>392</v>
      </c>
      <c r="G985" s="71">
        <v>1</v>
      </c>
      <c r="H985" s="19"/>
      <c r="I985" s="19">
        <v>49.99</v>
      </c>
      <c r="J985" s="10">
        <v>50</v>
      </c>
      <c r="K985" s="73" t="s">
        <v>2008</v>
      </c>
      <c r="L985" s="152">
        <v>9</v>
      </c>
      <c r="M985" s="73" t="s">
        <v>1582</v>
      </c>
      <c r="N985" s="125"/>
      <c r="O985" s="85"/>
      <c r="P985" s="85"/>
      <c r="Q985" s="85"/>
      <c r="R985" s="22">
        <f t="shared" si="28"/>
        <v>71098</v>
      </c>
    </row>
    <row r="986" spans="1:18" s="14" customFormat="1" x14ac:dyDescent="0.25">
      <c r="A986" s="16">
        <v>71099</v>
      </c>
      <c r="B986" s="16"/>
      <c r="C986" s="16"/>
      <c r="D986" s="16"/>
      <c r="E986" s="22"/>
      <c r="F986" s="16"/>
      <c r="G986" s="16"/>
      <c r="H986" s="19"/>
      <c r="I986" s="19"/>
      <c r="J986" s="10"/>
      <c r="K986" s="73"/>
      <c r="L986" s="152"/>
      <c r="M986" s="73"/>
      <c r="N986" s="125"/>
      <c r="O986" s="85"/>
      <c r="P986" s="85"/>
      <c r="Q986" s="85"/>
      <c r="R986" s="22">
        <f t="shared" si="28"/>
        <v>71099</v>
      </c>
    </row>
    <row r="987" spans="1:18" s="14" customFormat="1" ht="30" x14ac:dyDescent="0.25">
      <c r="A987" s="71">
        <v>71100</v>
      </c>
      <c r="B987" s="16" t="s">
        <v>112</v>
      </c>
      <c r="C987" s="16" t="s">
        <v>1414</v>
      </c>
      <c r="D987" s="55" t="s">
        <v>1116</v>
      </c>
      <c r="E987" s="22" t="s">
        <v>943</v>
      </c>
      <c r="F987" s="16" t="s">
        <v>6</v>
      </c>
      <c r="G987" s="71">
        <v>1</v>
      </c>
      <c r="H987" s="19"/>
      <c r="I987" s="19">
        <v>34.99</v>
      </c>
      <c r="J987" s="10">
        <v>50</v>
      </c>
      <c r="K987" s="73" t="s">
        <v>1580</v>
      </c>
      <c r="L987" s="152">
        <v>10</v>
      </c>
      <c r="M987" s="73" t="s">
        <v>1523</v>
      </c>
      <c r="N987" s="125"/>
      <c r="O987" s="85"/>
      <c r="P987" s="85"/>
      <c r="Q987" s="85"/>
      <c r="R987" s="22">
        <f t="shared" si="28"/>
        <v>71100</v>
      </c>
    </row>
    <row r="988" spans="1:18" s="14" customFormat="1" x14ac:dyDescent="0.25">
      <c r="A988" s="16">
        <v>71101</v>
      </c>
      <c r="B988" s="16"/>
      <c r="C988" s="16"/>
      <c r="D988" s="16"/>
      <c r="E988" s="22"/>
      <c r="F988" s="16"/>
      <c r="G988" s="16"/>
      <c r="H988" s="19"/>
      <c r="I988" s="19"/>
      <c r="J988" s="10"/>
      <c r="K988" s="73"/>
      <c r="L988" s="152"/>
      <c r="M988" s="73"/>
      <c r="N988" s="125"/>
      <c r="O988" s="85"/>
      <c r="P988" s="85"/>
      <c r="Q988" s="85"/>
      <c r="R988" s="22">
        <f t="shared" si="28"/>
        <v>71101</v>
      </c>
    </row>
    <row r="989" spans="1:18" s="14" customFormat="1" x14ac:dyDescent="0.25">
      <c r="A989" s="16">
        <v>71102</v>
      </c>
      <c r="B989" s="16"/>
      <c r="C989" s="16"/>
      <c r="D989" s="16"/>
      <c r="E989" s="22"/>
      <c r="F989" s="16"/>
      <c r="G989" s="16"/>
      <c r="H989" s="19"/>
      <c r="I989" s="19"/>
      <c r="J989" s="10"/>
      <c r="K989" s="73"/>
      <c r="L989" s="152"/>
      <c r="M989" s="73"/>
      <c r="N989" s="125"/>
      <c r="O989" s="85"/>
      <c r="P989" s="85"/>
      <c r="Q989" s="85"/>
      <c r="R989" s="22">
        <f t="shared" si="28"/>
        <v>71102</v>
      </c>
    </row>
    <row r="990" spans="1:18" s="14" customFormat="1" x14ac:dyDescent="0.25">
      <c r="A990" s="16"/>
      <c r="B990" s="16"/>
      <c r="C990" s="16"/>
      <c r="D990" s="16"/>
      <c r="E990" s="22"/>
      <c r="F990" s="16"/>
      <c r="G990" s="16"/>
      <c r="H990" s="19"/>
      <c r="I990" s="19"/>
      <c r="J990" s="10"/>
      <c r="K990" s="73"/>
      <c r="L990" s="152"/>
      <c r="M990" s="73"/>
      <c r="N990" s="125"/>
      <c r="O990" s="85"/>
      <c r="P990" s="85"/>
      <c r="Q990" s="85"/>
      <c r="R990" s="22"/>
    </row>
    <row r="991" spans="1:18" s="14" customFormat="1" x14ac:dyDescent="0.25">
      <c r="A991" s="71">
        <v>71900</v>
      </c>
      <c r="B991" s="16" t="s">
        <v>112</v>
      </c>
      <c r="C991" s="16" t="s">
        <v>94</v>
      </c>
      <c r="D991" s="55" t="s">
        <v>1224</v>
      </c>
      <c r="E991" s="22" t="s">
        <v>943</v>
      </c>
      <c r="F991" s="16" t="s">
        <v>420</v>
      </c>
      <c r="G991" s="71">
        <v>1</v>
      </c>
      <c r="H991" s="19"/>
      <c r="I991" s="19">
        <v>49.99</v>
      </c>
      <c r="J991" s="10">
        <v>50</v>
      </c>
      <c r="K991" s="73" t="s">
        <v>384</v>
      </c>
      <c r="L991" s="152">
        <v>9</v>
      </c>
      <c r="M991" s="73" t="s">
        <v>420</v>
      </c>
      <c r="N991" s="125"/>
      <c r="O991" s="85"/>
      <c r="P991" s="85"/>
      <c r="Q991" s="85">
        <v>49.99</v>
      </c>
      <c r="R991" s="22">
        <f t="shared" si="28"/>
        <v>71900</v>
      </c>
    </row>
    <row r="992" spans="1:18" s="14" customFormat="1" x14ac:dyDescent="0.25">
      <c r="A992" s="16"/>
      <c r="B992" s="16"/>
      <c r="C992" s="16"/>
      <c r="D992" s="16"/>
      <c r="E992" s="16"/>
      <c r="F992" s="16"/>
      <c r="G992" s="16"/>
      <c r="H992" s="19"/>
      <c r="I992" s="19"/>
      <c r="J992" s="10"/>
      <c r="K992" s="73"/>
      <c r="L992" s="152"/>
      <c r="M992" s="73"/>
      <c r="N992" s="125"/>
      <c r="O992" s="85"/>
      <c r="P992" s="85"/>
      <c r="Q992" s="85"/>
      <c r="R992" s="16"/>
    </row>
    <row r="993" spans="1:18" s="14" customFormat="1" x14ac:dyDescent="0.25">
      <c r="A993" s="64"/>
      <c r="B993" s="64"/>
      <c r="C993" s="64"/>
      <c r="D993" s="64"/>
      <c r="E993" s="64"/>
      <c r="F993" s="64"/>
      <c r="G993" s="64"/>
      <c r="H993" s="65"/>
      <c r="I993" s="65"/>
      <c r="J993" s="66"/>
      <c r="K993" s="66"/>
      <c r="L993" s="167"/>
      <c r="M993" s="66"/>
      <c r="N993" s="66"/>
      <c r="O993" s="112"/>
      <c r="P993" s="112"/>
      <c r="Q993" s="112"/>
      <c r="R993" s="66"/>
    </row>
    <row r="994" spans="1:18" s="14" customFormat="1" ht="90" x14ac:dyDescent="0.25">
      <c r="A994" s="71">
        <v>72001</v>
      </c>
      <c r="B994" s="16" t="s">
        <v>113</v>
      </c>
      <c r="C994" s="16" t="s">
        <v>1477</v>
      </c>
      <c r="D994" s="16" t="s">
        <v>1674</v>
      </c>
      <c r="E994" s="22" t="s">
        <v>778</v>
      </c>
      <c r="F994" s="16" t="s">
        <v>420</v>
      </c>
      <c r="G994" s="71">
        <v>4</v>
      </c>
      <c r="H994" s="19">
        <v>49.99</v>
      </c>
      <c r="I994" s="19">
        <v>49.99</v>
      </c>
      <c r="J994" s="10" t="s">
        <v>420</v>
      </c>
      <c r="K994" s="73" t="s">
        <v>2031</v>
      </c>
      <c r="L994" s="152">
        <v>11</v>
      </c>
      <c r="M994" s="73" t="s">
        <v>420</v>
      </c>
      <c r="N994" s="125" t="s">
        <v>1110</v>
      </c>
      <c r="O994" s="85"/>
      <c r="P994" s="85"/>
      <c r="Q994" s="85">
        <v>49.99</v>
      </c>
      <c r="R994" s="22">
        <f t="shared" ref="R994:R1098" si="30">A994</f>
        <v>72001</v>
      </c>
    </row>
    <row r="995" spans="1:18" s="14" customFormat="1" x14ac:dyDescent="0.25">
      <c r="A995" s="71">
        <v>72002</v>
      </c>
      <c r="B995" s="16" t="s">
        <v>113</v>
      </c>
      <c r="C995" s="16" t="s">
        <v>1477</v>
      </c>
      <c r="D995" s="55" t="s">
        <v>1120</v>
      </c>
      <c r="E995" s="22" t="s">
        <v>1111</v>
      </c>
      <c r="F995" s="16" t="s">
        <v>23</v>
      </c>
      <c r="G995" s="71">
        <v>1</v>
      </c>
      <c r="H995" s="19">
        <v>9.99</v>
      </c>
      <c r="I995" s="19">
        <v>9.99</v>
      </c>
      <c r="J995" s="10">
        <v>30</v>
      </c>
      <c r="K995" s="73" t="s">
        <v>76</v>
      </c>
      <c r="L995" s="152">
        <v>6</v>
      </c>
      <c r="M995" s="73" t="s">
        <v>420</v>
      </c>
      <c r="N995" s="125" t="s">
        <v>1110</v>
      </c>
      <c r="O995" s="85"/>
      <c r="P995" s="85"/>
      <c r="Q995" s="85">
        <v>9.99</v>
      </c>
      <c r="R995" s="22">
        <f t="shared" si="30"/>
        <v>72002</v>
      </c>
    </row>
    <row r="996" spans="1:18" s="14" customFormat="1" x14ac:dyDescent="0.25">
      <c r="A996" s="71">
        <v>72003</v>
      </c>
      <c r="B996" s="16" t="s">
        <v>113</v>
      </c>
      <c r="C996" s="16" t="s">
        <v>1477</v>
      </c>
      <c r="D996" s="55" t="s">
        <v>1121</v>
      </c>
      <c r="E996" s="22" t="s">
        <v>1111</v>
      </c>
      <c r="F996" s="16" t="s">
        <v>420</v>
      </c>
      <c r="G996" s="71">
        <v>1</v>
      </c>
      <c r="H996" s="19">
        <v>13.99</v>
      </c>
      <c r="I996" s="19">
        <v>13.99</v>
      </c>
      <c r="J996" s="10">
        <v>30</v>
      </c>
      <c r="K996" s="73" t="s">
        <v>76</v>
      </c>
      <c r="L996" s="152">
        <v>5</v>
      </c>
      <c r="M996" s="73" t="s">
        <v>420</v>
      </c>
      <c r="N996" s="125" t="s">
        <v>1110</v>
      </c>
      <c r="O996" s="85"/>
      <c r="P996" s="85"/>
      <c r="Q996" s="85">
        <v>11.99</v>
      </c>
      <c r="R996" s="22">
        <f t="shared" si="30"/>
        <v>72003</v>
      </c>
    </row>
    <row r="997" spans="1:18" s="14" customFormat="1" x14ac:dyDescent="0.25">
      <c r="A997" s="71">
        <v>72004</v>
      </c>
      <c r="B997" s="16" t="s">
        <v>113</v>
      </c>
      <c r="C997" s="16" t="s">
        <v>94</v>
      </c>
      <c r="D997" s="55" t="s">
        <v>1661</v>
      </c>
      <c r="E997" s="22" t="s">
        <v>420</v>
      </c>
      <c r="F997" s="16" t="s">
        <v>420</v>
      </c>
      <c r="G997" s="71">
        <v>1</v>
      </c>
      <c r="H997" s="19">
        <v>12.99</v>
      </c>
      <c r="I997" s="19">
        <v>12.99</v>
      </c>
      <c r="J997" s="10" t="s">
        <v>420</v>
      </c>
      <c r="K997" s="73" t="s">
        <v>76</v>
      </c>
      <c r="L997" s="152">
        <v>4</v>
      </c>
      <c r="M997" s="73" t="s">
        <v>420</v>
      </c>
      <c r="N997" s="125"/>
      <c r="O997" s="85"/>
      <c r="P997" s="85"/>
      <c r="Q997" s="85">
        <v>11.99</v>
      </c>
      <c r="R997" s="22">
        <f t="shared" si="30"/>
        <v>72004</v>
      </c>
    </row>
    <row r="998" spans="1:18" s="14" customFormat="1" x14ac:dyDescent="0.25">
      <c r="A998" s="71">
        <v>72005</v>
      </c>
      <c r="B998" s="16" t="s">
        <v>113</v>
      </c>
      <c r="C998" s="16" t="s">
        <v>1414</v>
      </c>
      <c r="D998" s="55" t="s">
        <v>1123</v>
      </c>
      <c r="E998" s="22" t="s">
        <v>942</v>
      </c>
      <c r="F998" s="16" t="s">
        <v>420</v>
      </c>
      <c r="G998" s="71">
        <v>1</v>
      </c>
      <c r="H998" s="19">
        <v>14.99</v>
      </c>
      <c r="I998" s="19">
        <v>14.99</v>
      </c>
      <c r="J998" s="10">
        <v>40</v>
      </c>
      <c r="K998" s="73" t="s">
        <v>76</v>
      </c>
      <c r="L998" s="152">
        <v>5</v>
      </c>
      <c r="M998" s="73" t="s">
        <v>420</v>
      </c>
      <c r="N998" s="125"/>
      <c r="O998" s="85"/>
      <c r="P998" s="85"/>
      <c r="Q998" s="85">
        <v>14.99</v>
      </c>
      <c r="R998" s="22">
        <f t="shared" si="30"/>
        <v>72005</v>
      </c>
    </row>
    <row r="999" spans="1:18" s="14" customFormat="1" x14ac:dyDescent="0.25">
      <c r="A999" s="71">
        <v>72006</v>
      </c>
      <c r="B999" s="16" t="s">
        <v>113</v>
      </c>
      <c r="C999" s="16" t="s">
        <v>94</v>
      </c>
      <c r="D999" s="55" t="s">
        <v>1662</v>
      </c>
      <c r="E999" s="22" t="s">
        <v>420</v>
      </c>
      <c r="F999" s="16" t="s">
        <v>420</v>
      </c>
      <c r="G999" s="71">
        <v>1</v>
      </c>
      <c r="H999" s="19">
        <v>16.989999999999998</v>
      </c>
      <c r="I999" s="19">
        <v>16.989999999999998</v>
      </c>
      <c r="J999" s="10" t="s">
        <v>420</v>
      </c>
      <c r="K999" s="73" t="s">
        <v>76</v>
      </c>
      <c r="L999" s="152">
        <v>4</v>
      </c>
      <c r="M999" s="73" t="s">
        <v>420</v>
      </c>
      <c r="N999" s="125"/>
      <c r="O999" s="85"/>
      <c r="P999" s="85"/>
      <c r="Q999" s="85">
        <v>14.99</v>
      </c>
      <c r="R999" s="22">
        <f t="shared" si="30"/>
        <v>72006</v>
      </c>
    </row>
    <row r="1000" spans="1:18" s="14" customFormat="1" x14ac:dyDescent="0.25">
      <c r="A1000" s="71">
        <v>72007</v>
      </c>
      <c r="B1000" s="16" t="s">
        <v>113</v>
      </c>
      <c r="C1000" s="16" t="s">
        <v>1414</v>
      </c>
      <c r="D1000" s="55" t="s">
        <v>1125</v>
      </c>
      <c r="E1000" s="22" t="s">
        <v>943</v>
      </c>
      <c r="F1000" s="16" t="s">
        <v>23</v>
      </c>
      <c r="G1000" s="71">
        <v>1</v>
      </c>
      <c r="H1000" s="19">
        <v>27.99</v>
      </c>
      <c r="I1000" s="19">
        <v>27.99</v>
      </c>
      <c r="J1000" s="10">
        <v>50</v>
      </c>
      <c r="K1000" s="73" t="s">
        <v>384</v>
      </c>
      <c r="L1000" s="152">
        <v>9</v>
      </c>
      <c r="M1000" s="73" t="s">
        <v>420</v>
      </c>
      <c r="N1000" s="125" t="s">
        <v>1110</v>
      </c>
      <c r="O1000" s="85"/>
      <c r="P1000" s="85"/>
      <c r="Q1000" s="85">
        <v>24.99</v>
      </c>
      <c r="R1000" s="22">
        <f t="shared" si="30"/>
        <v>72007</v>
      </c>
    </row>
    <row r="1001" spans="1:18" s="14" customFormat="1" x14ac:dyDescent="0.25">
      <c r="A1001" s="71">
        <v>72008</v>
      </c>
      <c r="B1001" s="16" t="s">
        <v>113</v>
      </c>
      <c r="C1001" s="16" t="s">
        <v>94</v>
      </c>
      <c r="D1001" s="55" t="s">
        <v>2009</v>
      </c>
      <c r="E1001" s="22" t="s">
        <v>420</v>
      </c>
      <c r="F1001" s="16" t="s">
        <v>420</v>
      </c>
      <c r="G1001" s="71">
        <v>1</v>
      </c>
      <c r="H1001" s="19">
        <v>27.99</v>
      </c>
      <c r="I1001" s="19">
        <v>29.99</v>
      </c>
      <c r="J1001" s="10" t="s">
        <v>420</v>
      </c>
      <c r="K1001" s="73" t="s">
        <v>384</v>
      </c>
      <c r="L1001" s="152">
        <v>9</v>
      </c>
      <c r="M1001" s="73" t="s">
        <v>420</v>
      </c>
      <c r="N1001" s="125"/>
      <c r="O1001" s="85"/>
      <c r="P1001" s="85"/>
      <c r="Q1001" s="85">
        <v>24.99</v>
      </c>
      <c r="R1001" s="22">
        <f t="shared" si="30"/>
        <v>72008</v>
      </c>
    </row>
    <row r="1002" spans="1:18" s="14" customFormat="1" ht="30" x14ac:dyDescent="0.25">
      <c r="A1002" s="71">
        <v>72009</v>
      </c>
      <c r="B1002" s="16" t="s">
        <v>113</v>
      </c>
      <c r="C1002" s="16" t="s">
        <v>91</v>
      </c>
      <c r="D1002" s="17" t="s">
        <v>1710</v>
      </c>
      <c r="E1002" s="22" t="s">
        <v>19</v>
      </c>
      <c r="F1002" s="16" t="s">
        <v>420</v>
      </c>
      <c r="G1002" s="71">
        <v>6</v>
      </c>
      <c r="H1002" s="19">
        <v>32.99</v>
      </c>
      <c r="I1002" s="19">
        <v>32.99</v>
      </c>
      <c r="J1002" s="10">
        <v>30</v>
      </c>
      <c r="K1002" s="73" t="s">
        <v>1692</v>
      </c>
      <c r="L1002" s="152">
        <v>4</v>
      </c>
      <c r="M1002" s="73" t="s">
        <v>420</v>
      </c>
      <c r="N1002" s="125"/>
      <c r="O1002" s="85"/>
      <c r="P1002" s="85"/>
      <c r="Q1002" s="85">
        <v>29.99</v>
      </c>
      <c r="R1002" s="22">
        <f t="shared" si="30"/>
        <v>72009</v>
      </c>
    </row>
    <row r="1003" spans="1:18" s="14" customFormat="1" ht="30" x14ac:dyDescent="0.25">
      <c r="A1003" s="71">
        <v>72010</v>
      </c>
      <c r="B1003" s="16" t="s">
        <v>113</v>
      </c>
      <c r="C1003" s="16" t="s">
        <v>94</v>
      </c>
      <c r="D1003" s="16" t="s">
        <v>1671</v>
      </c>
      <c r="E1003" s="22" t="s">
        <v>42</v>
      </c>
      <c r="F1003" s="16" t="s">
        <v>420</v>
      </c>
      <c r="G1003" s="71">
        <v>2</v>
      </c>
      <c r="H1003" s="19">
        <v>10.99</v>
      </c>
      <c r="I1003" s="19">
        <v>10.99</v>
      </c>
      <c r="J1003" s="10" t="s">
        <v>420</v>
      </c>
      <c r="K1003" s="73" t="s">
        <v>1693</v>
      </c>
      <c r="L1003" s="152">
        <v>1</v>
      </c>
      <c r="M1003" s="73" t="s">
        <v>420</v>
      </c>
      <c r="N1003" s="125"/>
      <c r="O1003" s="85"/>
      <c r="P1003" s="85"/>
      <c r="Q1003" s="85">
        <v>9.99</v>
      </c>
      <c r="R1003" s="22">
        <f t="shared" si="30"/>
        <v>72010</v>
      </c>
    </row>
    <row r="1004" spans="1:18" s="14" customFormat="1" x14ac:dyDescent="0.25">
      <c r="A1004" s="16">
        <v>72011</v>
      </c>
      <c r="B1004" s="16" t="s">
        <v>113</v>
      </c>
      <c r="C1004" s="16"/>
      <c r="D1004" s="16" t="s">
        <v>1126</v>
      </c>
      <c r="E1004" s="22" t="s">
        <v>19</v>
      </c>
      <c r="F1004" s="16"/>
      <c r="G1004" s="71">
        <v>4</v>
      </c>
      <c r="H1004" s="19">
        <v>55.99</v>
      </c>
      <c r="I1004" s="19"/>
      <c r="J1004" s="10"/>
      <c r="K1004" s="73"/>
      <c r="L1004" s="152">
        <v>6</v>
      </c>
      <c r="M1004" s="73"/>
      <c r="N1004" s="125" t="s">
        <v>1110</v>
      </c>
      <c r="O1004" s="85"/>
      <c r="P1004" s="85"/>
      <c r="Q1004" s="85">
        <v>49.99</v>
      </c>
      <c r="R1004" s="22">
        <f t="shared" si="30"/>
        <v>72011</v>
      </c>
    </row>
    <row r="1005" spans="1:18" s="14" customFormat="1" x14ac:dyDescent="0.25">
      <c r="A1005" s="71">
        <v>72012</v>
      </c>
      <c r="B1005" s="16" t="s">
        <v>113</v>
      </c>
      <c r="C1005" s="16" t="s">
        <v>94</v>
      </c>
      <c r="D1005" s="16" t="s">
        <v>1667</v>
      </c>
      <c r="E1005" s="22" t="s">
        <v>42</v>
      </c>
      <c r="F1005" s="16" t="s">
        <v>420</v>
      </c>
      <c r="G1005" s="71">
        <v>1</v>
      </c>
      <c r="H1005" s="19">
        <v>13.99</v>
      </c>
      <c r="I1005" s="19">
        <v>13.99</v>
      </c>
      <c r="J1005" s="10" t="s">
        <v>420</v>
      </c>
      <c r="K1005" s="73" t="s">
        <v>76</v>
      </c>
      <c r="L1005" s="152">
        <v>1.5</v>
      </c>
      <c r="M1005" s="73" t="s">
        <v>420</v>
      </c>
      <c r="N1005" s="125" t="s">
        <v>1110</v>
      </c>
      <c r="O1005" s="85"/>
      <c r="P1005" s="85"/>
      <c r="Q1005" s="85">
        <v>12.99</v>
      </c>
      <c r="R1005" s="22">
        <f t="shared" si="30"/>
        <v>72012</v>
      </c>
    </row>
    <row r="1006" spans="1:18" s="14" customFormat="1" x14ac:dyDescent="0.25">
      <c r="A1006" s="16">
        <v>72013</v>
      </c>
      <c r="B1006" s="16" t="s">
        <v>113</v>
      </c>
      <c r="C1006" s="16"/>
      <c r="D1006" s="16" t="s">
        <v>1127</v>
      </c>
      <c r="E1006" s="22" t="s">
        <v>19</v>
      </c>
      <c r="F1006" s="16"/>
      <c r="G1006" s="71">
        <v>6</v>
      </c>
      <c r="H1006" s="19">
        <v>32.99</v>
      </c>
      <c r="I1006" s="19"/>
      <c r="J1006" s="10"/>
      <c r="K1006" s="73"/>
      <c r="L1006" s="152">
        <v>5</v>
      </c>
      <c r="M1006" s="73"/>
      <c r="N1006" s="125"/>
      <c r="O1006" s="85"/>
      <c r="P1006" s="85"/>
      <c r="Q1006" s="85">
        <v>32.99</v>
      </c>
      <c r="R1006" s="22">
        <f t="shared" si="30"/>
        <v>72013</v>
      </c>
    </row>
    <row r="1007" spans="1:18" s="14" customFormat="1" x14ac:dyDescent="0.25">
      <c r="A1007" s="71">
        <v>72014</v>
      </c>
      <c r="B1007" s="16" t="s">
        <v>113</v>
      </c>
      <c r="C1007" s="16" t="s">
        <v>94</v>
      </c>
      <c r="D1007" s="16" t="s">
        <v>1666</v>
      </c>
      <c r="E1007" s="22" t="s">
        <v>42</v>
      </c>
      <c r="F1007" s="16" t="s">
        <v>420</v>
      </c>
      <c r="G1007" s="71">
        <v>2</v>
      </c>
      <c r="H1007" s="19">
        <v>10.99</v>
      </c>
      <c r="I1007" s="19">
        <v>10.99</v>
      </c>
      <c r="J1007" s="10" t="s">
        <v>420</v>
      </c>
      <c r="K1007" s="73" t="s">
        <v>76</v>
      </c>
      <c r="L1007" s="152">
        <v>1.5</v>
      </c>
      <c r="M1007" s="73" t="s">
        <v>420</v>
      </c>
      <c r="N1007" s="125"/>
      <c r="O1007" s="85"/>
      <c r="P1007" s="85"/>
      <c r="Q1007" s="85">
        <v>10.99</v>
      </c>
      <c r="R1007" s="22">
        <f t="shared" si="30"/>
        <v>72014</v>
      </c>
    </row>
    <row r="1008" spans="1:18" s="14" customFormat="1" x14ac:dyDescent="0.25">
      <c r="A1008" s="71">
        <v>72015</v>
      </c>
      <c r="B1008" s="16" t="s">
        <v>113</v>
      </c>
      <c r="C1008" s="16" t="s">
        <v>91</v>
      </c>
      <c r="D1008" s="16" t="s">
        <v>1689</v>
      </c>
      <c r="E1008" s="22" t="s">
        <v>19</v>
      </c>
      <c r="F1008" s="16" t="s">
        <v>420</v>
      </c>
      <c r="G1008" s="71">
        <v>6</v>
      </c>
      <c r="H1008" s="19">
        <v>34.99</v>
      </c>
      <c r="I1008" s="19">
        <v>34.99</v>
      </c>
      <c r="J1008" s="10">
        <v>30</v>
      </c>
      <c r="K1008" s="73" t="s">
        <v>384</v>
      </c>
      <c r="L1008" s="152">
        <v>7</v>
      </c>
      <c r="M1008" s="73" t="s">
        <v>420</v>
      </c>
      <c r="N1008" s="125" t="s">
        <v>1110</v>
      </c>
      <c r="O1008" s="85"/>
      <c r="P1008" s="85"/>
      <c r="Q1008" s="85">
        <v>29.99</v>
      </c>
      <c r="R1008" s="22">
        <f t="shared" si="30"/>
        <v>72015</v>
      </c>
    </row>
    <row r="1009" spans="1:18" s="14" customFormat="1" x14ac:dyDescent="0.25">
      <c r="A1009" s="71">
        <v>72016</v>
      </c>
      <c r="B1009" s="16" t="s">
        <v>113</v>
      </c>
      <c r="C1009" s="16" t="s">
        <v>91</v>
      </c>
      <c r="D1009" s="55" t="s">
        <v>1128</v>
      </c>
      <c r="E1009" s="22" t="s">
        <v>19</v>
      </c>
      <c r="F1009" s="16" t="s">
        <v>420</v>
      </c>
      <c r="G1009" s="71">
        <v>3</v>
      </c>
      <c r="H1009" s="19">
        <v>11.99</v>
      </c>
      <c r="I1009" s="19">
        <v>11.99</v>
      </c>
      <c r="J1009" s="10">
        <v>30</v>
      </c>
      <c r="K1009" s="73" t="s">
        <v>76</v>
      </c>
      <c r="L1009" s="152">
        <v>2</v>
      </c>
      <c r="M1009" s="73" t="s">
        <v>420</v>
      </c>
      <c r="N1009" s="125" t="s">
        <v>1110</v>
      </c>
      <c r="O1009" s="85"/>
      <c r="P1009" s="85"/>
      <c r="Q1009" s="85">
        <v>9.99</v>
      </c>
      <c r="R1009" s="22">
        <f t="shared" si="30"/>
        <v>72016</v>
      </c>
    </row>
    <row r="1010" spans="1:18" s="14" customFormat="1" x14ac:dyDescent="0.25">
      <c r="A1010" s="16">
        <v>72017</v>
      </c>
      <c r="B1010" s="16"/>
      <c r="C1010" s="16"/>
      <c r="D1010" s="16"/>
      <c r="E1010" s="22"/>
      <c r="F1010" s="16"/>
      <c r="G1010" s="16"/>
      <c r="H1010" s="19"/>
      <c r="I1010" s="19"/>
      <c r="J1010" s="10"/>
      <c r="K1010" s="73"/>
      <c r="L1010" s="152"/>
      <c r="M1010" s="73"/>
      <c r="N1010" s="125"/>
      <c r="O1010" s="85"/>
      <c r="P1010" s="85"/>
      <c r="Q1010" s="85"/>
      <c r="R1010" s="22">
        <f t="shared" si="30"/>
        <v>72017</v>
      </c>
    </row>
    <row r="1011" spans="1:18" s="14" customFormat="1" x14ac:dyDescent="0.25">
      <c r="A1011" s="71">
        <v>72018</v>
      </c>
      <c r="B1011" s="16" t="s">
        <v>113</v>
      </c>
      <c r="C1011" s="16" t="s">
        <v>74</v>
      </c>
      <c r="D1011" s="55" t="s">
        <v>1129</v>
      </c>
      <c r="E1011" s="22" t="s">
        <v>28</v>
      </c>
      <c r="F1011" s="16" t="s">
        <v>420</v>
      </c>
      <c r="G1011" s="71">
        <v>1</v>
      </c>
      <c r="H1011" s="19">
        <v>12.99</v>
      </c>
      <c r="I1011" s="19">
        <v>12.99</v>
      </c>
      <c r="J1011" s="10">
        <v>30</v>
      </c>
      <c r="K1011" s="73" t="s">
        <v>76</v>
      </c>
      <c r="L1011" s="152">
        <v>4</v>
      </c>
      <c r="M1011" s="73" t="s">
        <v>420</v>
      </c>
      <c r="N1011" s="125"/>
      <c r="O1011" s="85"/>
      <c r="P1011" s="85"/>
      <c r="Q1011" s="85">
        <v>11.99</v>
      </c>
      <c r="R1011" s="22">
        <f t="shared" si="30"/>
        <v>72018</v>
      </c>
    </row>
    <row r="1012" spans="1:18" s="14" customFormat="1" x14ac:dyDescent="0.25">
      <c r="A1012" s="71">
        <v>72019</v>
      </c>
      <c r="B1012" s="16" t="s">
        <v>113</v>
      </c>
      <c r="C1012" s="16" t="s">
        <v>1477</v>
      </c>
      <c r="D1012" s="55" t="s">
        <v>1130</v>
      </c>
      <c r="E1012" s="22" t="s">
        <v>1111</v>
      </c>
      <c r="F1012" s="16" t="s">
        <v>420</v>
      </c>
      <c r="G1012" s="71">
        <v>1</v>
      </c>
      <c r="H1012" s="19">
        <v>9.99</v>
      </c>
      <c r="I1012" s="19">
        <v>9.99</v>
      </c>
      <c r="J1012" s="10">
        <v>30</v>
      </c>
      <c r="K1012" s="73" t="s">
        <v>76</v>
      </c>
      <c r="L1012" s="152">
        <v>6</v>
      </c>
      <c r="M1012" s="73" t="s">
        <v>420</v>
      </c>
      <c r="N1012" s="125" t="s">
        <v>1110</v>
      </c>
      <c r="O1012" s="85"/>
      <c r="P1012" s="85"/>
      <c r="Q1012" s="85"/>
      <c r="R1012" s="22">
        <f t="shared" si="30"/>
        <v>72019</v>
      </c>
    </row>
    <row r="1013" spans="1:18" s="14" customFormat="1" ht="30" x14ac:dyDescent="0.25">
      <c r="A1013" s="71">
        <v>72020</v>
      </c>
      <c r="B1013" s="16" t="s">
        <v>113</v>
      </c>
      <c r="C1013" s="16" t="s">
        <v>1477</v>
      </c>
      <c r="D1013" s="17" t="s">
        <v>1676</v>
      </c>
      <c r="E1013" s="22" t="s">
        <v>1111</v>
      </c>
      <c r="F1013" s="16" t="s">
        <v>23</v>
      </c>
      <c r="G1013" s="71">
        <v>2</v>
      </c>
      <c r="H1013" s="19">
        <v>29.99</v>
      </c>
      <c r="I1013" s="19">
        <v>29.99</v>
      </c>
      <c r="J1013" s="10">
        <v>40</v>
      </c>
      <c r="K1013" s="73" t="s">
        <v>76</v>
      </c>
      <c r="L1013" s="152">
        <v>4</v>
      </c>
      <c r="M1013" s="73" t="s">
        <v>420</v>
      </c>
      <c r="N1013" s="125" t="s">
        <v>1110</v>
      </c>
      <c r="O1013" s="85"/>
      <c r="P1013" s="85"/>
      <c r="Q1013" s="85"/>
      <c r="R1013" s="22">
        <f t="shared" si="30"/>
        <v>72020</v>
      </c>
    </row>
    <row r="1014" spans="1:18" s="14" customFormat="1" x14ac:dyDescent="0.25">
      <c r="A1014" s="71">
        <v>72021</v>
      </c>
      <c r="B1014" s="16" t="s">
        <v>113</v>
      </c>
      <c r="C1014" s="16" t="s">
        <v>94</v>
      </c>
      <c r="D1014" s="55" t="s">
        <v>1663</v>
      </c>
      <c r="E1014" s="22" t="s">
        <v>420</v>
      </c>
      <c r="F1014" s="16" t="s">
        <v>420</v>
      </c>
      <c r="G1014" s="71">
        <v>1</v>
      </c>
      <c r="H1014" s="19">
        <v>34.99</v>
      </c>
      <c r="I1014" s="19">
        <v>34.99</v>
      </c>
      <c r="J1014" s="10" t="s">
        <v>420</v>
      </c>
      <c r="K1014" s="73" t="s">
        <v>384</v>
      </c>
      <c r="L1014" s="152">
        <v>9</v>
      </c>
      <c r="M1014" s="73" t="s">
        <v>420</v>
      </c>
      <c r="N1014" s="125"/>
      <c r="O1014" s="85"/>
      <c r="P1014" s="85"/>
      <c r="Q1014" s="85"/>
      <c r="R1014" s="22">
        <f t="shared" si="30"/>
        <v>72021</v>
      </c>
    </row>
    <row r="1015" spans="1:18" s="14" customFormat="1" x14ac:dyDescent="0.25">
      <c r="A1015" s="71">
        <v>72022</v>
      </c>
      <c r="B1015" s="16" t="s">
        <v>113</v>
      </c>
      <c r="C1015" s="16" t="s">
        <v>94</v>
      </c>
      <c r="D1015" s="55" t="s">
        <v>1131</v>
      </c>
      <c r="E1015" s="22" t="s">
        <v>943</v>
      </c>
      <c r="F1015" s="16" t="s">
        <v>420</v>
      </c>
      <c r="G1015" s="71">
        <v>1</v>
      </c>
      <c r="H1015" s="19">
        <v>39.99</v>
      </c>
      <c r="I1015" s="19">
        <v>39.99</v>
      </c>
      <c r="J1015" s="10" t="s">
        <v>420</v>
      </c>
      <c r="K1015" s="73" t="s">
        <v>384</v>
      </c>
      <c r="L1015" s="152">
        <v>8</v>
      </c>
      <c r="M1015" s="73" t="s">
        <v>420</v>
      </c>
      <c r="N1015" s="125"/>
      <c r="O1015" s="85"/>
      <c r="P1015" s="85"/>
      <c r="Q1015" s="85"/>
      <c r="R1015" s="22">
        <f t="shared" si="30"/>
        <v>72022</v>
      </c>
    </row>
    <row r="1016" spans="1:18" s="14" customFormat="1" x14ac:dyDescent="0.25">
      <c r="A1016" s="71">
        <v>72023</v>
      </c>
      <c r="B1016" s="16" t="s">
        <v>113</v>
      </c>
      <c r="C1016" s="16" t="s">
        <v>1414</v>
      </c>
      <c r="D1016" s="55" t="s">
        <v>1132</v>
      </c>
      <c r="E1016" s="22" t="s">
        <v>942</v>
      </c>
      <c r="F1016" s="16" t="s">
        <v>23</v>
      </c>
      <c r="G1016" s="71">
        <v>1</v>
      </c>
      <c r="H1016" s="19">
        <v>9.99</v>
      </c>
      <c r="I1016" s="19">
        <v>9.99</v>
      </c>
      <c r="J1016" s="10">
        <v>40</v>
      </c>
      <c r="K1016" s="73" t="s">
        <v>76</v>
      </c>
      <c r="L1016" s="152">
        <v>5</v>
      </c>
      <c r="M1016" s="73" t="s">
        <v>420</v>
      </c>
      <c r="N1016" s="125" t="s">
        <v>1110</v>
      </c>
      <c r="O1016" s="85"/>
      <c r="P1016" s="85"/>
      <c r="Q1016" s="85"/>
      <c r="R1016" s="22">
        <f t="shared" si="30"/>
        <v>72023</v>
      </c>
    </row>
    <row r="1017" spans="1:18" s="14" customFormat="1" ht="30" x14ac:dyDescent="0.25">
      <c r="A1017" s="16">
        <v>72024</v>
      </c>
      <c r="B1017" s="16" t="s">
        <v>113</v>
      </c>
      <c r="C1017" s="16"/>
      <c r="D1017" s="17" t="s">
        <v>1289</v>
      </c>
      <c r="E1017" s="22" t="s">
        <v>19</v>
      </c>
      <c r="F1017" s="16"/>
      <c r="G1017" s="71">
        <v>3</v>
      </c>
      <c r="H1017" s="19">
        <v>51.99</v>
      </c>
      <c r="I1017" s="19">
        <v>51.99</v>
      </c>
      <c r="J1017" s="10"/>
      <c r="K1017" s="73" t="s">
        <v>1703</v>
      </c>
      <c r="L1017" s="152">
        <v>6</v>
      </c>
      <c r="M1017" s="73"/>
      <c r="N1017" s="125"/>
      <c r="O1017" s="85"/>
      <c r="P1017" s="85"/>
      <c r="Q1017" s="85"/>
      <c r="R1017" s="22">
        <f t="shared" si="30"/>
        <v>72024</v>
      </c>
    </row>
    <row r="1018" spans="1:18" s="14" customFormat="1" ht="30" x14ac:dyDescent="0.25">
      <c r="A1018" s="71">
        <v>72025</v>
      </c>
      <c r="B1018" s="16" t="s">
        <v>113</v>
      </c>
      <c r="C1018" s="16" t="s">
        <v>94</v>
      </c>
      <c r="D1018" s="16" t="s">
        <v>1668</v>
      </c>
      <c r="E1018" s="22" t="s">
        <v>42</v>
      </c>
      <c r="F1018" s="16" t="s">
        <v>420</v>
      </c>
      <c r="G1018" s="71">
        <v>1</v>
      </c>
      <c r="H1018" s="19">
        <v>16.989999999999998</v>
      </c>
      <c r="I1018" s="19">
        <v>16.989999999999998</v>
      </c>
      <c r="J1018" s="10" t="s">
        <v>420</v>
      </c>
      <c r="K1018" s="73" t="s">
        <v>1704</v>
      </c>
      <c r="L1018" s="152">
        <v>2</v>
      </c>
      <c r="M1018" s="73" t="s">
        <v>420</v>
      </c>
      <c r="N1018" s="125"/>
      <c r="O1018" s="85"/>
      <c r="P1018" s="85"/>
      <c r="Q1018" s="85"/>
      <c r="R1018" s="22">
        <f t="shared" si="30"/>
        <v>72025</v>
      </c>
    </row>
    <row r="1019" spans="1:18" s="14" customFormat="1" ht="30" x14ac:dyDescent="0.25">
      <c r="A1019" s="71">
        <v>72026</v>
      </c>
      <c r="B1019" s="16" t="s">
        <v>113</v>
      </c>
      <c r="C1019" s="16" t="s">
        <v>91</v>
      </c>
      <c r="D1019" s="17" t="s">
        <v>1691</v>
      </c>
      <c r="E1019" s="22" t="s">
        <v>19</v>
      </c>
      <c r="F1019" s="16" t="s">
        <v>420</v>
      </c>
      <c r="G1019" s="71">
        <v>6</v>
      </c>
      <c r="H1019" s="19">
        <v>39.99</v>
      </c>
      <c r="I1019" s="19">
        <v>39.99</v>
      </c>
      <c r="J1019" s="10">
        <v>30</v>
      </c>
      <c r="K1019" s="73" t="s">
        <v>1692</v>
      </c>
      <c r="L1019" s="152">
        <v>6</v>
      </c>
      <c r="M1019" s="73" t="s">
        <v>420</v>
      </c>
      <c r="N1019" s="125"/>
      <c r="O1019" s="85"/>
      <c r="P1019" s="85"/>
      <c r="Q1019" s="85"/>
      <c r="R1019" s="22">
        <f t="shared" si="30"/>
        <v>72026</v>
      </c>
    </row>
    <row r="1020" spans="1:18" s="14" customFormat="1" ht="30" x14ac:dyDescent="0.25">
      <c r="A1020" s="71">
        <v>72027</v>
      </c>
      <c r="B1020" s="16" t="s">
        <v>113</v>
      </c>
      <c r="C1020" s="16" t="s">
        <v>94</v>
      </c>
      <c r="D1020" s="16" t="s">
        <v>1665</v>
      </c>
      <c r="E1020" s="22" t="s">
        <v>42</v>
      </c>
      <c r="F1020" s="16" t="s">
        <v>420</v>
      </c>
      <c r="G1020" s="71">
        <v>2</v>
      </c>
      <c r="H1020" s="19">
        <v>13.99</v>
      </c>
      <c r="I1020" s="19">
        <v>13.99</v>
      </c>
      <c r="J1020" s="10" t="s">
        <v>420</v>
      </c>
      <c r="K1020" s="73" t="s">
        <v>1693</v>
      </c>
      <c r="L1020" s="152">
        <v>2</v>
      </c>
      <c r="M1020" s="73" t="s">
        <v>420</v>
      </c>
      <c r="N1020" s="125"/>
      <c r="O1020" s="85"/>
      <c r="P1020" s="85"/>
      <c r="Q1020" s="85"/>
      <c r="R1020" s="22">
        <f t="shared" si="30"/>
        <v>72027</v>
      </c>
    </row>
    <row r="1021" spans="1:18" s="14" customFormat="1" x14ac:dyDescent="0.25">
      <c r="A1021" s="71">
        <v>72028</v>
      </c>
      <c r="B1021" s="16" t="s">
        <v>113</v>
      </c>
      <c r="C1021" s="16" t="s">
        <v>74</v>
      </c>
      <c r="D1021" s="55" t="s">
        <v>1133</v>
      </c>
      <c r="E1021" s="22" t="s">
        <v>10</v>
      </c>
      <c r="F1021" s="16" t="s">
        <v>420</v>
      </c>
      <c r="G1021" s="71">
        <v>1</v>
      </c>
      <c r="H1021" s="19">
        <v>12.99</v>
      </c>
      <c r="I1021" s="19">
        <v>12.99</v>
      </c>
      <c r="J1021" s="10">
        <v>30</v>
      </c>
      <c r="K1021" s="73" t="s">
        <v>76</v>
      </c>
      <c r="L1021" s="152">
        <v>2</v>
      </c>
      <c r="M1021" s="73" t="s">
        <v>420</v>
      </c>
      <c r="N1021" s="125"/>
      <c r="O1021" s="85"/>
      <c r="P1021" s="85"/>
      <c r="Q1021" s="85"/>
      <c r="R1021" s="22">
        <f t="shared" si="30"/>
        <v>72028</v>
      </c>
    </row>
    <row r="1022" spans="1:18" s="14" customFormat="1" x14ac:dyDescent="0.25">
      <c r="A1022" s="71">
        <v>72029</v>
      </c>
      <c r="B1022" s="16" t="s">
        <v>113</v>
      </c>
      <c r="C1022" s="16" t="s">
        <v>91</v>
      </c>
      <c r="D1022" s="55" t="s">
        <v>1134</v>
      </c>
      <c r="E1022" s="22" t="s">
        <v>19</v>
      </c>
      <c r="F1022" s="16" t="s">
        <v>420</v>
      </c>
      <c r="G1022" s="71">
        <v>4</v>
      </c>
      <c r="H1022" s="19">
        <v>16.989999999999998</v>
      </c>
      <c r="I1022" s="19">
        <v>16.989999999999998</v>
      </c>
      <c r="J1022" s="10" t="s">
        <v>420</v>
      </c>
      <c r="K1022" s="73" t="s">
        <v>76</v>
      </c>
      <c r="L1022" s="152">
        <v>3</v>
      </c>
      <c r="M1022" s="73" t="s">
        <v>420</v>
      </c>
      <c r="N1022" s="125"/>
      <c r="O1022" s="85"/>
      <c r="P1022" s="85"/>
      <c r="Q1022" s="85"/>
      <c r="R1022" s="22">
        <f t="shared" si="30"/>
        <v>72029</v>
      </c>
    </row>
    <row r="1023" spans="1:18" s="14" customFormat="1" ht="30" x14ac:dyDescent="0.25">
      <c r="A1023" s="71">
        <v>72030</v>
      </c>
      <c r="B1023" s="16" t="s">
        <v>113</v>
      </c>
      <c r="C1023" s="16" t="s">
        <v>91</v>
      </c>
      <c r="D1023" s="17" t="s">
        <v>1709</v>
      </c>
      <c r="E1023" s="22" t="s">
        <v>20</v>
      </c>
      <c r="F1023" s="16" t="s">
        <v>420</v>
      </c>
      <c r="G1023" s="71">
        <v>2</v>
      </c>
      <c r="H1023" s="19">
        <v>17.989999999999998</v>
      </c>
      <c r="I1023" s="19">
        <v>17.989999999999998</v>
      </c>
      <c r="J1023" s="10" t="s">
        <v>420</v>
      </c>
      <c r="K1023" s="73" t="s">
        <v>76</v>
      </c>
      <c r="L1023" s="152">
        <v>2</v>
      </c>
      <c r="M1023" s="73" t="s">
        <v>420</v>
      </c>
      <c r="N1023" s="125"/>
      <c r="O1023" s="85"/>
      <c r="P1023" s="85"/>
      <c r="Q1023" s="85"/>
      <c r="R1023" s="22">
        <f t="shared" si="30"/>
        <v>72030</v>
      </c>
    </row>
    <row r="1024" spans="1:18" s="14" customFormat="1" x14ac:dyDescent="0.25">
      <c r="A1024" s="71">
        <v>72031</v>
      </c>
      <c r="B1024" s="16" t="s">
        <v>113</v>
      </c>
      <c r="C1024" s="16" t="s">
        <v>91</v>
      </c>
      <c r="D1024" s="55" t="s">
        <v>1135</v>
      </c>
      <c r="E1024" s="22" t="s">
        <v>44</v>
      </c>
      <c r="F1024" s="16" t="s">
        <v>420</v>
      </c>
      <c r="G1024" s="71">
        <v>1</v>
      </c>
      <c r="H1024" s="19">
        <v>15.99</v>
      </c>
      <c r="I1024" s="19">
        <v>15.99</v>
      </c>
      <c r="J1024" s="10">
        <v>40</v>
      </c>
      <c r="K1024" s="73" t="s">
        <v>76</v>
      </c>
      <c r="L1024" s="152">
        <v>2</v>
      </c>
      <c r="M1024" s="73" t="s">
        <v>420</v>
      </c>
      <c r="N1024" s="125"/>
      <c r="O1024" s="85"/>
      <c r="P1024" s="85"/>
      <c r="Q1024" s="85"/>
      <c r="R1024" s="22">
        <f t="shared" si="30"/>
        <v>72031</v>
      </c>
    </row>
    <row r="1025" spans="1:18" s="14" customFormat="1" ht="30" x14ac:dyDescent="0.25">
      <c r="A1025" s="71">
        <v>72032</v>
      </c>
      <c r="B1025" s="16" t="s">
        <v>113</v>
      </c>
      <c r="C1025" s="16" t="s">
        <v>1477</v>
      </c>
      <c r="D1025" s="59" t="s">
        <v>1290</v>
      </c>
      <c r="E1025" s="135" t="s">
        <v>1254</v>
      </c>
      <c r="F1025" s="16" t="s">
        <v>420</v>
      </c>
      <c r="G1025" s="71">
        <v>2</v>
      </c>
      <c r="H1025" s="19">
        <v>24.99</v>
      </c>
      <c r="I1025" s="19">
        <v>24.99</v>
      </c>
      <c r="J1025" s="10" t="s">
        <v>420</v>
      </c>
      <c r="K1025" s="73" t="s">
        <v>76</v>
      </c>
      <c r="L1025" s="152">
        <v>3</v>
      </c>
      <c r="M1025" s="73" t="s">
        <v>420</v>
      </c>
      <c r="N1025" s="125"/>
      <c r="O1025" s="85"/>
      <c r="P1025" s="85"/>
      <c r="Q1025" s="85"/>
      <c r="R1025" s="22">
        <f t="shared" si="30"/>
        <v>72032</v>
      </c>
    </row>
    <row r="1026" spans="1:18" s="14" customFormat="1" x14ac:dyDescent="0.25">
      <c r="A1026" s="71">
        <v>72033</v>
      </c>
      <c r="B1026" s="16" t="s">
        <v>113</v>
      </c>
      <c r="C1026" s="16" t="s">
        <v>1477</v>
      </c>
      <c r="D1026" s="55" t="s">
        <v>1136</v>
      </c>
      <c r="E1026" s="22" t="s">
        <v>949</v>
      </c>
      <c r="F1026" s="16" t="s">
        <v>420</v>
      </c>
      <c r="G1026" s="71">
        <v>1</v>
      </c>
      <c r="H1026" s="19">
        <v>14.99</v>
      </c>
      <c r="I1026" s="19">
        <v>14.99</v>
      </c>
      <c r="J1026" s="10">
        <v>30</v>
      </c>
      <c r="K1026" s="73" t="s">
        <v>76</v>
      </c>
      <c r="L1026" s="152">
        <v>5</v>
      </c>
      <c r="M1026" s="73" t="s">
        <v>420</v>
      </c>
      <c r="N1026" s="125"/>
      <c r="O1026" s="85"/>
      <c r="P1026" s="85"/>
      <c r="Q1026" s="85"/>
      <c r="R1026" s="22">
        <f t="shared" si="30"/>
        <v>72033</v>
      </c>
    </row>
    <row r="1027" spans="1:18" s="14" customFormat="1" x14ac:dyDescent="0.25">
      <c r="A1027" s="71">
        <v>72034</v>
      </c>
      <c r="B1027" s="16" t="s">
        <v>113</v>
      </c>
      <c r="C1027" s="16" t="s">
        <v>1477</v>
      </c>
      <c r="D1027" s="55" t="s">
        <v>1137</v>
      </c>
      <c r="E1027" s="22" t="s">
        <v>1111</v>
      </c>
      <c r="F1027" s="16" t="s">
        <v>420</v>
      </c>
      <c r="G1027" s="71">
        <v>1</v>
      </c>
      <c r="H1027" s="19">
        <v>9.99</v>
      </c>
      <c r="I1027" s="19">
        <v>9.99</v>
      </c>
      <c r="J1027" s="10">
        <v>30</v>
      </c>
      <c r="K1027" s="73" t="s">
        <v>76</v>
      </c>
      <c r="L1027" s="152">
        <v>5</v>
      </c>
      <c r="M1027" s="73" t="s">
        <v>420</v>
      </c>
      <c r="N1027" s="125"/>
      <c r="O1027" s="85"/>
      <c r="P1027" s="85"/>
      <c r="Q1027" s="85"/>
      <c r="R1027" s="22">
        <f t="shared" si="30"/>
        <v>72034</v>
      </c>
    </row>
    <row r="1028" spans="1:18" s="14" customFormat="1" ht="30" x14ac:dyDescent="0.25">
      <c r="A1028" s="71">
        <v>72035</v>
      </c>
      <c r="B1028" s="16" t="s">
        <v>113</v>
      </c>
      <c r="C1028" s="16" t="s">
        <v>1414</v>
      </c>
      <c r="D1028" s="17" t="s">
        <v>1138</v>
      </c>
      <c r="E1028" s="22" t="s">
        <v>957</v>
      </c>
      <c r="F1028" s="16" t="s">
        <v>420</v>
      </c>
      <c r="G1028" s="71">
        <v>1</v>
      </c>
      <c r="H1028" s="19">
        <v>35.99</v>
      </c>
      <c r="I1028" s="19">
        <v>35.99</v>
      </c>
      <c r="J1028" s="10">
        <v>50</v>
      </c>
      <c r="K1028" s="73" t="s">
        <v>384</v>
      </c>
      <c r="L1028" s="152">
        <v>11</v>
      </c>
      <c r="M1028" s="73" t="s">
        <v>420</v>
      </c>
      <c r="N1028" s="125"/>
      <c r="O1028" s="85"/>
      <c r="P1028" s="85"/>
      <c r="Q1028" s="85"/>
      <c r="R1028" s="22">
        <f t="shared" si="30"/>
        <v>72035</v>
      </c>
    </row>
    <row r="1029" spans="1:18" s="14" customFormat="1" x14ac:dyDescent="0.25">
      <c r="A1029" s="71">
        <v>72036</v>
      </c>
      <c r="B1029" s="16" t="s">
        <v>113</v>
      </c>
      <c r="C1029" s="16" t="s">
        <v>94</v>
      </c>
      <c r="D1029" s="55" t="s">
        <v>1139</v>
      </c>
      <c r="E1029" s="22" t="s">
        <v>943</v>
      </c>
      <c r="F1029" s="16" t="s">
        <v>420</v>
      </c>
      <c r="G1029" s="71">
        <v>1</v>
      </c>
      <c r="H1029" s="19">
        <v>37.99</v>
      </c>
      <c r="I1029" s="19">
        <v>37.99</v>
      </c>
      <c r="J1029" s="10" t="s">
        <v>420</v>
      </c>
      <c r="K1029" s="73" t="s">
        <v>384</v>
      </c>
      <c r="L1029" s="152">
        <v>7</v>
      </c>
      <c r="M1029" s="73" t="s">
        <v>420</v>
      </c>
      <c r="N1029" s="125"/>
      <c r="O1029" s="85"/>
      <c r="P1029" s="85"/>
      <c r="Q1029" s="85"/>
      <c r="R1029" s="22">
        <f t="shared" si="30"/>
        <v>72036</v>
      </c>
    </row>
    <row r="1030" spans="1:18" s="14" customFormat="1" ht="30" x14ac:dyDescent="0.25">
      <c r="A1030" s="71">
        <v>72037</v>
      </c>
      <c r="B1030" s="16" t="s">
        <v>113</v>
      </c>
      <c r="C1030" s="16" t="s">
        <v>74</v>
      </c>
      <c r="D1030" s="17" t="s">
        <v>1687</v>
      </c>
      <c r="E1030" s="22" t="s">
        <v>28</v>
      </c>
      <c r="F1030" s="16" t="s">
        <v>420</v>
      </c>
      <c r="G1030" s="71">
        <v>2</v>
      </c>
      <c r="H1030" s="19">
        <v>29.99</v>
      </c>
      <c r="I1030" s="19">
        <v>29.99</v>
      </c>
      <c r="J1030" s="10" t="s">
        <v>406</v>
      </c>
      <c r="K1030" s="73" t="s">
        <v>384</v>
      </c>
      <c r="L1030" s="152">
        <v>5</v>
      </c>
      <c r="M1030" s="73" t="s">
        <v>420</v>
      </c>
      <c r="N1030" s="125"/>
      <c r="O1030" s="85"/>
      <c r="P1030" s="85"/>
      <c r="Q1030" s="85"/>
      <c r="R1030" s="22">
        <f t="shared" si="30"/>
        <v>72037</v>
      </c>
    </row>
    <row r="1031" spans="1:18" s="14" customFormat="1" x14ac:dyDescent="0.25">
      <c r="A1031" s="71">
        <v>72038</v>
      </c>
      <c r="B1031" s="16" t="s">
        <v>113</v>
      </c>
      <c r="C1031" s="16" t="s">
        <v>74</v>
      </c>
      <c r="D1031" s="55" t="s">
        <v>1140</v>
      </c>
      <c r="E1031" s="22" t="s">
        <v>10</v>
      </c>
      <c r="F1031" s="16" t="s">
        <v>420</v>
      </c>
      <c r="G1031" s="71">
        <v>1</v>
      </c>
      <c r="H1031" s="19">
        <v>14.99</v>
      </c>
      <c r="I1031" s="19">
        <v>14.99</v>
      </c>
      <c r="J1031" s="10">
        <v>40</v>
      </c>
      <c r="K1031" s="73" t="s">
        <v>76</v>
      </c>
      <c r="L1031" s="152">
        <v>3</v>
      </c>
      <c r="M1031" s="73" t="s">
        <v>420</v>
      </c>
      <c r="N1031" s="125"/>
      <c r="O1031" s="85"/>
      <c r="P1031" s="85"/>
      <c r="Q1031" s="85"/>
      <c r="R1031" s="22">
        <f t="shared" si="30"/>
        <v>72038</v>
      </c>
    </row>
    <row r="1032" spans="1:18" s="14" customFormat="1" x14ac:dyDescent="0.25">
      <c r="A1032" s="71">
        <v>72039</v>
      </c>
      <c r="B1032" s="16" t="s">
        <v>113</v>
      </c>
      <c r="C1032" s="16" t="s">
        <v>91</v>
      </c>
      <c r="D1032" s="55" t="s">
        <v>1141</v>
      </c>
      <c r="E1032" s="22" t="s">
        <v>19</v>
      </c>
      <c r="F1032" s="16" t="s">
        <v>420</v>
      </c>
      <c r="G1032" s="71">
        <v>6</v>
      </c>
      <c r="H1032" s="19">
        <v>25.99</v>
      </c>
      <c r="I1032" s="19">
        <v>25.99</v>
      </c>
      <c r="J1032" s="10">
        <v>30</v>
      </c>
      <c r="K1032" s="73" t="s">
        <v>384</v>
      </c>
      <c r="L1032" s="152">
        <v>5</v>
      </c>
      <c r="M1032" s="73" t="s">
        <v>1698</v>
      </c>
      <c r="N1032" s="125"/>
      <c r="O1032" s="85"/>
      <c r="P1032" s="85"/>
      <c r="Q1032" s="85"/>
      <c r="R1032" s="22">
        <f t="shared" si="30"/>
        <v>72039</v>
      </c>
    </row>
    <row r="1033" spans="1:18" s="14" customFormat="1" x14ac:dyDescent="0.25">
      <c r="A1033" s="71">
        <v>72040</v>
      </c>
      <c r="B1033" s="16" t="s">
        <v>113</v>
      </c>
      <c r="C1033" s="16" t="s">
        <v>74</v>
      </c>
      <c r="D1033" s="55" t="s">
        <v>1142</v>
      </c>
      <c r="E1033" s="22" t="s">
        <v>10</v>
      </c>
      <c r="F1033" s="16" t="s">
        <v>420</v>
      </c>
      <c r="G1033" s="71">
        <v>1</v>
      </c>
      <c r="H1033" s="19">
        <v>12.99</v>
      </c>
      <c r="I1033" s="19">
        <v>12.99</v>
      </c>
      <c r="J1033" s="10">
        <v>40</v>
      </c>
      <c r="K1033" s="73" t="s">
        <v>76</v>
      </c>
      <c r="L1033" s="152">
        <v>1</v>
      </c>
      <c r="M1033" s="73" t="s">
        <v>420</v>
      </c>
      <c r="N1033" s="125"/>
      <c r="O1033" s="85"/>
      <c r="P1033" s="85"/>
      <c r="Q1033" s="85"/>
      <c r="R1033" s="22">
        <f t="shared" si="30"/>
        <v>72040</v>
      </c>
    </row>
    <row r="1034" spans="1:18" s="14" customFormat="1" ht="30" x14ac:dyDescent="0.25">
      <c r="A1034" s="71">
        <v>72041</v>
      </c>
      <c r="B1034" s="16" t="s">
        <v>113</v>
      </c>
      <c r="C1034" s="16" t="s">
        <v>91</v>
      </c>
      <c r="D1034" s="17" t="s">
        <v>1688</v>
      </c>
      <c r="E1034" s="22" t="s">
        <v>19</v>
      </c>
      <c r="F1034" s="16" t="s">
        <v>23</v>
      </c>
      <c r="G1034" s="71">
        <v>6</v>
      </c>
      <c r="H1034" s="19">
        <v>24.99</v>
      </c>
      <c r="I1034" s="19">
        <v>24.99</v>
      </c>
      <c r="J1034" s="10">
        <v>30</v>
      </c>
      <c r="K1034" s="73" t="s">
        <v>384</v>
      </c>
      <c r="L1034" s="152">
        <v>5</v>
      </c>
      <c r="M1034" s="73" t="s">
        <v>420</v>
      </c>
      <c r="N1034" s="125"/>
      <c r="O1034" s="85"/>
      <c r="P1034" s="85"/>
      <c r="Q1034" s="85"/>
      <c r="R1034" s="22">
        <f t="shared" si="30"/>
        <v>72041</v>
      </c>
    </row>
    <row r="1035" spans="1:18" s="14" customFormat="1" x14ac:dyDescent="0.25">
      <c r="A1035" s="71">
        <v>72042</v>
      </c>
      <c r="B1035" s="16" t="s">
        <v>113</v>
      </c>
      <c r="C1035" s="16" t="s">
        <v>91</v>
      </c>
      <c r="D1035" s="55" t="s">
        <v>776</v>
      </c>
      <c r="E1035" s="16" t="s">
        <v>20</v>
      </c>
      <c r="F1035" s="16" t="s">
        <v>420</v>
      </c>
      <c r="G1035" s="71">
        <v>1</v>
      </c>
      <c r="H1035" s="19">
        <v>10.99</v>
      </c>
      <c r="I1035" s="19">
        <v>10.99</v>
      </c>
      <c r="J1035" s="10">
        <v>30</v>
      </c>
      <c r="K1035" s="73" t="s">
        <v>76</v>
      </c>
      <c r="L1035" s="152">
        <v>2</v>
      </c>
      <c r="M1035" s="73" t="s">
        <v>420</v>
      </c>
      <c r="N1035" s="125" t="s">
        <v>1110</v>
      </c>
      <c r="O1035" s="85"/>
      <c r="P1035" s="85"/>
      <c r="Q1035" s="85"/>
      <c r="R1035" s="22">
        <f t="shared" si="30"/>
        <v>72042</v>
      </c>
    </row>
    <row r="1036" spans="1:18" s="14" customFormat="1" ht="30" x14ac:dyDescent="0.25">
      <c r="A1036" s="71">
        <v>72043</v>
      </c>
      <c r="B1036" s="16" t="s">
        <v>113</v>
      </c>
      <c r="C1036" s="16" t="s">
        <v>1477</v>
      </c>
      <c r="D1036" s="16" t="s">
        <v>1672</v>
      </c>
      <c r="E1036" s="17" t="s">
        <v>1255</v>
      </c>
      <c r="F1036" s="16" t="s">
        <v>420</v>
      </c>
      <c r="G1036" s="71">
        <v>2</v>
      </c>
      <c r="H1036" s="19"/>
      <c r="I1036" s="19">
        <v>30.99</v>
      </c>
      <c r="J1036" s="10" t="s">
        <v>406</v>
      </c>
      <c r="K1036" s="73" t="s">
        <v>384</v>
      </c>
      <c r="L1036" s="152">
        <v>6</v>
      </c>
      <c r="M1036" s="73" t="s">
        <v>1673</v>
      </c>
      <c r="N1036" s="125"/>
      <c r="O1036" s="85"/>
      <c r="P1036" s="85"/>
      <c r="Q1036" s="85"/>
      <c r="R1036" s="22">
        <f t="shared" si="30"/>
        <v>72043</v>
      </c>
    </row>
    <row r="1037" spans="1:18" s="14" customFormat="1" x14ac:dyDescent="0.25">
      <c r="A1037" s="16">
        <v>72044</v>
      </c>
      <c r="B1037" s="16"/>
      <c r="C1037" s="16"/>
      <c r="D1037" s="16"/>
      <c r="E1037" s="16"/>
      <c r="F1037" s="16"/>
      <c r="G1037" s="16"/>
      <c r="H1037" s="19"/>
      <c r="I1037" s="19"/>
      <c r="J1037" s="10"/>
      <c r="K1037" s="73"/>
      <c r="L1037" s="152"/>
      <c r="M1037" s="73"/>
      <c r="N1037" s="125" t="s">
        <v>1110</v>
      </c>
      <c r="O1037" s="85"/>
      <c r="P1037" s="85"/>
      <c r="Q1037" s="85"/>
      <c r="R1037" s="22">
        <f t="shared" si="30"/>
        <v>72044</v>
      </c>
    </row>
    <row r="1038" spans="1:18" s="14" customFormat="1" x14ac:dyDescent="0.25">
      <c r="A1038" s="71">
        <v>72045</v>
      </c>
      <c r="B1038" s="16" t="s">
        <v>113</v>
      </c>
      <c r="C1038" s="16" t="s">
        <v>1414</v>
      </c>
      <c r="D1038" s="55" t="s">
        <v>1256</v>
      </c>
      <c r="E1038" s="16" t="s">
        <v>943</v>
      </c>
      <c r="F1038" s="16" t="s">
        <v>23</v>
      </c>
      <c r="G1038" s="71">
        <v>1</v>
      </c>
      <c r="H1038" s="19"/>
      <c r="I1038" s="19">
        <v>27.99</v>
      </c>
      <c r="J1038" s="10">
        <v>50</v>
      </c>
      <c r="K1038" s="73" t="s">
        <v>384</v>
      </c>
      <c r="L1038" s="152">
        <v>9</v>
      </c>
      <c r="M1038" s="73" t="s">
        <v>1685</v>
      </c>
      <c r="N1038" s="125"/>
      <c r="O1038" s="85"/>
      <c r="P1038" s="85"/>
      <c r="Q1038" s="85"/>
      <c r="R1038" s="22">
        <f t="shared" si="30"/>
        <v>72045</v>
      </c>
    </row>
    <row r="1039" spans="1:18" s="14" customFormat="1" x14ac:dyDescent="0.25">
      <c r="A1039" s="71">
        <v>72046</v>
      </c>
      <c r="B1039" s="16" t="s">
        <v>113</v>
      </c>
      <c r="C1039" s="16" t="s">
        <v>94</v>
      </c>
      <c r="D1039" s="16" t="s">
        <v>1669</v>
      </c>
      <c r="E1039" s="16" t="s">
        <v>19</v>
      </c>
      <c r="F1039" s="16" t="s">
        <v>420</v>
      </c>
      <c r="G1039" s="71">
        <v>3</v>
      </c>
      <c r="H1039" s="19"/>
      <c r="I1039" s="19">
        <v>49.99</v>
      </c>
      <c r="J1039" s="10">
        <v>40</v>
      </c>
      <c r="K1039" s="73" t="s">
        <v>420</v>
      </c>
      <c r="L1039" s="152">
        <v>5</v>
      </c>
      <c r="M1039" s="73" t="s">
        <v>1474</v>
      </c>
      <c r="N1039" s="125"/>
      <c r="O1039" s="85"/>
      <c r="P1039" s="85"/>
      <c r="Q1039" s="85"/>
      <c r="R1039" s="22">
        <f t="shared" si="30"/>
        <v>72046</v>
      </c>
    </row>
    <row r="1040" spans="1:18" s="14" customFormat="1" x14ac:dyDescent="0.25">
      <c r="A1040" s="71">
        <v>72047</v>
      </c>
      <c r="B1040" s="16" t="s">
        <v>113</v>
      </c>
      <c r="C1040" s="16" t="s">
        <v>91</v>
      </c>
      <c r="D1040" s="55" t="s">
        <v>1257</v>
      </c>
      <c r="E1040" s="16" t="s">
        <v>20</v>
      </c>
      <c r="F1040" s="16" t="s">
        <v>420</v>
      </c>
      <c r="G1040" s="71">
        <v>2</v>
      </c>
      <c r="H1040" s="19"/>
      <c r="I1040" s="19">
        <v>17.989999999999998</v>
      </c>
      <c r="J1040" s="10">
        <v>30</v>
      </c>
      <c r="K1040" s="73" t="s">
        <v>76</v>
      </c>
      <c r="L1040" s="152">
        <v>2</v>
      </c>
      <c r="M1040" s="73" t="s">
        <v>1646</v>
      </c>
      <c r="N1040" s="125"/>
      <c r="O1040" s="85"/>
      <c r="P1040" s="85"/>
      <c r="Q1040" s="85"/>
      <c r="R1040" s="22">
        <f t="shared" si="30"/>
        <v>72047</v>
      </c>
    </row>
    <row r="1041" spans="1:18" s="14" customFormat="1" x14ac:dyDescent="0.25">
      <c r="A1041" s="71">
        <v>72048</v>
      </c>
      <c r="B1041" s="16" t="s">
        <v>113</v>
      </c>
      <c r="C1041" s="16" t="s">
        <v>91</v>
      </c>
      <c r="D1041" s="55" t="s">
        <v>1258</v>
      </c>
      <c r="E1041" s="16" t="s">
        <v>40</v>
      </c>
      <c r="F1041" s="16" t="s">
        <v>420</v>
      </c>
      <c r="G1041" s="71">
        <v>1</v>
      </c>
      <c r="H1041" s="19"/>
      <c r="I1041" s="19">
        <v>11.99</v>
      </c>
      <c r="J1041" s="10">
        <v>30</v>
      </c>
      <c r="K1041" s="73" t="s">
        <v>76</v>
      </c>
      <c r="L1041" s="152">
        <v>2</v>
      </c>
      <c r="M1041" s="73" t="s">
        <v>1690</v>
      </c>
      <c r="N1041" s="125"/>
      <c r="O1041" s="85"/>
      <c r="P1041" s="85"/>
      <c r="Q1041" s="85"/>
      <c r="R1041" s="22">
        <f t="shared" si="30"/>
        <v>72048</v>
      </c>
    </row>
    <row r="1042" spans="1:18" s="14" customFormat="1" x14ac:dyDescent="0.25">
      <c r="A1042" s="71">
        <v>72049</v>
      </c>
      <c r="B1042" s="16" t="s">
        <v>113</v>
      </c>
      <c r="C1042" s="16" t="s">
        <v>74</v>
      </c>
      <c r="D1042" s="55" t="s">
        <v>1259</v>
      </c>
      <c r="E1042" s="16" t="s">
        <v>10</v>
      </c>
      <c r="F1042" s="16" t="s">
        <v>420</v>
      </c>
      <c r="G1042" s="71">
        <v>1</v>
      </c>
      <c r="H1042" s="19"/>
      <c r="I1042" s="19">
        <v>7.99</v>
      </c>
      <c r="J1042" s="10">
        <v>30</v>
      </c>
      <c r="K1042" s="73" t="s">
        <v>76</v>
      </c>
      <c r="L1042" s="152">
        <v>2</v>
      </c>
      <c r="M1042" s="73" t="s">
        <v>1568</v>
      </c>
      <c r="N1042" s="125"/>
      <c r="O1042" s="85"/>
      <c r="P1042" s="85"/>
      <c r="Q1042" s="85"/>
      <c r="R1042" s="22">
        <f t="shared" si="30"/>
        <v>72049</v>
      </c>
    </row>
    <row r="1043" spans="1:18" s="14" customFormat="1" x14ac:dyDescent="0.25">
      <c r="A1043" s="71">
        <v>72050</v>
      </c>
      <c r="B1043" s="16" t="s">
        <v>113</v>
      </c>
      <c r="C1043" s="16" t="s">
        <v>91</v>
      </c>
      <c r="D1043" s="55" t="s">
        <v>1260</v>
      </c>
      <c r="E1043" s="16" t="s">
        <v>20</v>
      </c>
      <c r="F1043" s="16" t="s">
        <v>420</v>
      </c>
      <c r="G1043" s="71">
        <v>1</v>
      </c>
      <c r="H1043" s="19"/>
      <c r="I1043" s="19">
        <v>17.989999999999998</v>
      </c>
      <c r="J1043" s="10">
        <v>40</v>
      </c>
      <c r="K1043" s="73" t="s">
        <v>420</v>
      </c>
      <c r="L1043" s="152">
        <v>2</v>
      </c>
      <c r="M1043" s="73" t="s">
        <v>1632</v>
      </c>
      <c r="N1043" s="125" t="s">
        <v>1110</v>
      </c>
      <c r="O1043" s="85"/>
      <c r="P1043" s="85"/>
      <c r="Q1043" s="85"/>
      <c r="R1043" s="22">
        <f t="shared" si="30"/>
        <v>72050</v>
      </c>
    </row>
    <row r="1044" spans="1:18" s="14" customFormat="1" x14ac:dyDescent="0.25">
      <c r="A1044" s="71">
        <v>72051</v>
      </c>
      <c r="B1044" s="16" t="s">
        <v>113</v>
      </c>
      <c r="C1044" s="16" t="s">
        <v>91</v>
      </c>
      <c r="D1044" s="55" t="s">
        <v>1261</v>
      </c>
      <c r="E1044" s="16" t="s">
        <v>20</v>
      </c>
      <c r="F1044" s="16" t="s">
        <v>23</v>
      </c>
      <c r="G1044" s="71">
        <v>1</v>
      </c>
      <c r="H1044" s="19"/>
      <c r="I1044" s="19">
        <v>9.99</v>
      </c>
      <c r="J1044" s="10">
        <v>30</v>
      </c>
      <c r="K1044" s="73" t="s">
        <v>76</v>
      </c>
      <c r="L1044" s="152">
        <v>1</v>
      </c>
      <c r="M1044" s="73" t="s">
        <v>1695</v>
      </c>
      <c r="N1044" s="125"/>
      <c r="O1044" s="85"/>
      <c r="P1044" s="85"/>
      <c r="Q1044" s="85"/>
      <c r="R1044" s="22">
        <f t="shared" si="30"/>
        <v>72051</v>
      </c>
    </row>
    <row r="1045" spans="1:18" s="14" customFormat="1" x14ac:dyDescent="0.25">
      <c r="A1045" s="71">
        <v>72052</v>
      </c>
      <c r="B1045" s="16" t="s">
        <v>113</v>
      </c>
      <c r="C1045" s="16" t="s">
        <v>74</v>
      </c>
      <c r="D1045" s="16" t="s">
        <v>1686</v>
      </c>
      <c r="E1045" s="16" t="s">
        <v>10</v>
      </c>
      <c r="F1045" s="16" t="s">
        <v>420</v>
      </c>
      <c r="G1045" s="71">
        <v>1</v>
      </c>
      <c r="H1045" s="19"/>
      <c r="I1045" s="19">
        <v>12.99</v>
      </c>
      <c r="J1045" s="10">
        <v>30</v>
      </c>
      <c r="K1045" s="73" t="s">
        <v>76</v>
      </c>
      <c r="L1045" s="152">
        <v>2</v>
      </c>
      <c r="M1045" s="73" t="s">
        <v>1482</v>
      </c>
      <c r="N1045" s="125"/>
      <c r="O1045" s="85"/>
      <c r="P1045" s="85"/>
      <c r="Q1045" s="85"/>
      <c r="R1045" s="22">
        <f t="shared" si="30"/>
        <v>72052</v>
      </c>
    </row>
    <row r="1046" spans="1:18" s="14" customFormat="1" x14ac:dyDescent="0.25">
      <c r="A1046" s="71">
        <v>72053</v>
      </c>
      <c r="B1046" s="16" t="s">
        <v>113</v>
      </c>
      <c r="C1046" s="16" t="s">
        <v>94</v>
      </c>
      <c r="D1046" s="55" t="s">
        <v>1276</v>
      </c>
      <c r="E1046" s="16" t="s">
        <v>42</v>
      </c>
      <c r="F1046" s="16" t="s">
        <v>420</v>
      </c>
      <c r="G1046" s="71">
        <v>1</v>
      </c>
      <c r="H1046" s="19"/>
      <c r="I1046" s="19">
        <v>16.989999999999998</v>
      </c>
      <c r="J1046" s="10" t="s">
        <v>420</v>
      </c>
      <c r="K1046" s="73" t="s">
        <v>76</v>
      </c>
      <c r="L1046" s="152">
        <v>1.5</v>
      </c>
      <c r="M1046" s="73" t="s">
        <v>1474</v>
      </c>
      <c r="N1046" s="125"/>
      <c r="O1046" s="85"/>
      <c r="P1046" s="85"/>
      <c r="Q1046" s="85"/>
      <c r="R1046" s="22">
        <f t="shared" si="30"/>
        <v>72053</v>
      </c>
    </row>
    <row r="1047" spans="1:18" s="14" customFormat="1" x14ac:dyDescent="0.25">
      <c r="A1047" s="71">
        <v>72054</v>
      </c>
      <c r="B1047" s="16" t="s">
        <v>113</v>
      </c>
      <c r="C1047" s="16" t="s">
        <v>1477</v>
      </c>
      <c r="D1047" s="16" t="s">
        <v>1675</v>
      </c>
      <c r="E1047" s="16" t="s">
        <v>1111</v>
      </c>
      <c r="F1047" s="16" t="s">
        <v>420</v>
      </c>
      <c r="G1047" s="71">
        <v>1</v>
      </c>
      <c r="H1047" s="19"/>
      <c r="I1047" s="19">
        <v>12.99</v>
      </c>
      <c r="J1047" s="10">
        <v>30</v>
      </c>
      <c r="K1047" s="73" t="s">
        <v>76</v>
      </c>
      <c r="L1047" s="152">
        <v>6</v>
      </c>
      <c r="M1047" s="73" t="s">
        <v>1577</v>
      </c>
      <c r="N1047" s="125"/>
      <c r="O1047" s="85"/>
      <c r="P1047" s="85"/>
      <c r="Q1047" s="85"/>
      <c r="R1047" s="22">
        <f t="shared" si="30"/>
        <v>72054</v>
      </c>
    </row>
    <row r="1048" spans="1:18" s="14" customFormat="1" x14ac:dyDescent="0.25">
      <c r="A1048" s="16">
        <v>72055</v>
      </c>
      <c r="B1048" s="16"/>
      <c r="C1048" s="16"/>
      <c r="D1048" s="16" t="s">
        <v>1124</v>
      </c>
      <c r="E1048" s="16" t="s">
        <v>942</v>
      </c>
      <c r="F1048" s="16"/>
      <c r="G1048" s="71">
        <v>1</v>
      </c>
      <c r="H1048" s="19"/>
      <c r="I1048" s="19">
        <v>21.99</v>
      </c>
      <c r="J1048" s="10"/>
      <c r="K1048" s="73" t="s">
        <v>1712</v>
      </c>
      <c r="L1048" s="152">
        <v>4</v>
      </c>
      <c r="M1048" s="73"/>
      <c r="N1048" s="125" t="s">
        <v>1110</v>
      </c>
      <c r="O1048" s="85"/>
      <c r="P1048" s="85"/>
      <c r="Q1048" s="85"/>
      <c r="R1048" s="22">
        <f t="shared" si="30"/>
        <v>72055</v>
      </c>
    </row>
    <row r="1049" spans="1:18" s="14" customFormat="1" ht="75" x14ac:dyDescent="0.25">
      <c r="A1049" s="71">
        <v>72056</v>
      </c>
      <c r="B1049" s="16" t="s">
        <v>113</v>
      </c>
      <c r="C1049" s="16" t="s">
        <v>88</v>
      </c>
      <c r="D1049" s="16" t="s">
        <v>1557</v>
      </c>
      <c r="E1049" s="22" t="s">
        <v>778</v>
      </c>
      <c r="F1049" s="16" t="s">
        <v>6</v>
      </c>
      <c r="G1049" s="71">
        <v>4</v>
      </c>
      <c r="H1049" s="19"/>
      <c r="I1049" s="19">
        <v>49.99</v>
      </c>
      <c r="J1049" s="10" t="s">
        <v>973</v>
      </c>
      <c r="K1049" s="73" t="s">
        <v>2010</v>
      </c>
      <c r="L1049" s="152">
        <v>11</v>
      </c>
      <c r="M1049" s="73"/>
      <c r="N1049" s="125"/>
      <c r="O1049" s="85"/>
      <c r="P1049" s="85"/>
      <c r="Q1049" s="85"/>
      <c r="R1049" s="22">
        <f t="shared" si="30"/>
        <v>72056</v>
      </c>
    </row>
    <row r="1050" spans="1:18" s="14" customFormat="1" ht="30" x14ac:dyDescent="0.25">
      <c r="A1050" s="71" t="s">
        <v>1262</v>
      </c>
      <c r="B1050" s="16" t="s">
        <v>113</v>
      </c>
      <c r="C1050" s="16" t="s">
        <v>1414</v>
      </c>
      <c r="D1050" s="17" t="s">
        <v>1265</v>
      </c>
      <c r="E1050" s="22" t="s">
        <v>943</v>
      </c>
      <c r="F1050" s="16" t="s">
        <v>6</v>
      </c>
      <c r="G1050" s="71" t="s">
        <v>22</v>
      </c>
      <c r="H1050" s="19"/>
      <c r="I1050" s="19">
        <v>34.99</v>
      </c>
      <c r="J1050" s="10">
        <v>50</v>
      </c>
      <c r="K1050" s="73" t="s">
        <v>384</v>
      </c>
      <c r="L1050" s="152">
        <v>9</v>
      </c>
      <c r="M1050" s="73" t="s">
        <v>1682</v>
      </c>
      <c r="N1050" s="125"/>
      <c r="O1050" s="85"/>
      <c r="P1050" s="85"/>
      <c r="Q1050" s="85"/>
      <c r="R1050" s="22" t="str">
        <f t="shared" si="30"/>
        <v>72057a</v>
      </c>
    </row>
    <row r="1051" spans="1:18" s="14" customFormat="1" ht="30" x14ac:dyDescent="0.25">
      <c r="A1051" s="71" t="s">
        <v>1263</v>
      </c>
      <c r="B1051" s="16" t="s">
        <v>113</v>
      </c>
      <c r="C1051" s="16" t="s">
        <v>1414</v>
      </c>
      <c r="D1051" s="17" t="s">
        <v>1266</v>
      </c>
      <c r="E1051" s="22" t="s">
        <v>943</v>
      </c>
      <c r="F1051" s="16" t="s">
        <v>6</v>
      </c>
      <c r="G1051" s="71" t="s">
        <v>22</v>
      </c>
      <c r="H1051" s="19"/>
      <c r="I1051" s="19">
        <v>34.99</v>
      </c>
      <c r="J1051" s="10">
        <v>50</v>
      </c>
      <c r="K1051" s="73" t="s">
        <v>384</v>
      </c>
      <c r="L1051" s="152">
        <v>9</v>
      </c>
      <c r="M1051" s="73" t="s">
        <v>1682</v>
      </c>
      <c r="N1051" s="125"/>
      <c r="O1051" s="85"/>
      <c r="P1051" s="85"/>
      <c r="Q1051" s="85"/>
      <c r="R1051" s="22" t="str">
        <f t="shared" ref="R1051" si="31">A1051</f>
        <v>72057b</v>
      </c>
    </row>
    <row r="1052" spans="1:18" s="14" customFormat="1" ht="30" x14ac:dyDescent="0.25">
      <c r="A1052" s="71" t="s">
        <v>1264</v>
      </c>
      <c r="B1052" s="16" t="s">
        <v>113</v>
      </c>
      <c r="C1052" s="16" t="s">
        <v>1414</v>
      </c>
      <c r="D1052" s="17" t="s">
        <v>1267</v>
      </c>
      <c r="E1052" s="22" t="s">
        <v>943</v>
      </c>
      <c r="F1052" s="16" t="s">
        <v>6</v>
      </c>
      <c r="G1052" s="71" t="s">
        <v>22</v>
      </c>
      <c r="H1052" s="19"/>
      <c r="I1052" s="19">
        <v>34.99</v>
      </c>
      <c r="J1052" s="10">
        <v>50</v>
      </c>
      <c r="K1052" s="73" t="s">
        <v>384</v>
      </c>
      <c r="L1052" s="152">
        <v>10</v>
      </c>
      <c r="M1052" s="73" t="s">
        <v>1682</v>
      </c>
      <c r="N1052" s="125"/>
      <c r="O1052" s="85"/>
      <c r="P1052" s="85"/>
      <c r="Q1052" s="85"/>
      <c r="R1052" s="22" t="str">
        <f t="shared" si="30"/>
        <v>72057c</v>
      </c>
    </row>
    <row r="1053" spans="1:18" s="14" customFormat="1" x14ac:dyDescent="0.25">
      <c r="A1053" s="71">
        <v>72058</v>
      </c>
      <c r="B1053" s="16" t="s">
        <v>113</v>
      </c>
      <c r="C1053" s="16" t="s">
        <v>1477</v>
      </c>
      <c r="D1053" s="55" t="s">
        <v>1268</v>
      </c>
      <c r="E1053" s="22" t="s">
        <v>1111</v>
      </c>
      <c r="F1053" s="16" t="s">
        <v>420</v>
      </c>
      <c r="G1053" s="71">
        <v>1</v>
      </c>
      <c r="H1053" s="19"/>
      <c r="I1053" s="19">
        <v>13.99</v>
      </c>
      <c r="J1053" s="10">
        <v>30</v>
      </c>
      <c r="K1053" s="73" t="s">
        <v>420</v>
      </c>
      <c r="L1053" s="152">
        <v>6</v>
      </c>
      <c r="M1053" s="73" t="s">
        <v>1490</v>
      </c>
      <c r="N1053" s="125"/>
      <c r="O1053" s="85"/>
      <c r="P1053" s="85"/>
      <c r="Q1053" s="85"/>
      <c r="R1053" s="22">
        <f t="shared" si="30"/>
        <v>72058</v>
      </c>
    </row>
    <row r="1054" spans="1:18" s="14" customFormat="1" x14ac:dyDescent="0.25">
      <c r="A1054" s="71">
        <v>72059</v>
      </c>
      <c r="B1054" s="16" t="s">
        <v>113</v>
      </c>
      <c r="C1054" s="16" t="s">
        <v>1477</v>
      </c>
      <c r="D1054" s="55" t="s">
        <v>1269</v>
      </c>
      <c r="E1054" s="22" t="s">
        <v>949</v>
      </c>
      <c r="F1054" s="16" t="s">
        <v>420</v>
      </c>
      <c r="G1054" s="71">
        <v>1</v>
      </c>
      <c r="H1054" s="19"/>
      <c r="I1054" s="19">
        <v>14.99</v>
      </c>
      <c r="J1054" s="10">
        <v>30</v>
      </c>
      <c r="K1054" s="73" t="s">
        <v>76</v>
      </c>
      <c r="L1054" s="152">
        <v>5</v>
      </c>
      <c r="M1054" s="73" t="s">
        <v>1496</v>
      </c>
      <c r="N1054" s="125"/>
      <c r="O1054" s="85"/>
      <c r="P1054" s="85"/>
      <c r="Q1054" s="85"/>
      <c r="R1054" s="22">
        <f t="shared" si="30"/>
        <v>72059</v>
      </c>
    </row>
    <row r="1055" spans="1:18" s="14" customFormat="1" x14ac:dyDescent="0.25">
      <c r="A1055" s="71">
        <v>72060</v>
      </c>
      <c r="B1055" s="16" t="s">
        <v>113</v>
      </c>
      <c r="C1055" s="16" t="s">
        <v>1414</v>
      </c>
      <c r="D1055" s="55" t="s">
        <v>1270</v>
      </c>
      <c r="E1055" s="22" t="s">
        <v>942</v>
      </c>
      <c r="F1055" s="16" t="s">
        <v>6</v>
      </c>
      <c r="G1055" s="71">
        <v>1</v>
      </c>
      <c r="H1055" s="19"/>
      <c r="I1055" s="19">
        <v>14.99</v>
      </c>
      <c r="J1055" s="10">
        <v>40</v>
      </c>
      <c r="K1055" s="73" t="s">
        <v>384</v>
      </c>
      <c r="L1055" s="152">
        <v>5</v>
      </c>
      <c r="M1055" s="73" t="s">
        <v>420</v>
      </c>
      <c r="N1055" s="125"/>
      <c r="O1055" s="85"/>
      <c r="P1055" s="85"/>
      <c r="Q1055" s="85"/>
      <c r="R1055" s="22">
        <f t="shared" si="30"/>
        <v>72060</v>
      </c>
    </row>
    <row r="1056" spans="1:18" s="14" customFormat="1" x14ac:dyDescent="0.25">
      <c r="A1056" s="71">
        <v>72061</v>
      </c>
      <c r="B1056" s="16" t="s">
        <v>113</v>
      </c>
      <c r="C1056" s="16" t="s">
        <v>1414</v>
      </c>
      <c r="D1056" s="55" t="s">
        <v>1271</v>
      </c>
      <c r="E1056" s="22" t="s">
        <v>942</v>
      </c>
      <c r="F1056" s="16" t="s">
        <v>6</v>
      </c>
      <c r="G1056" s="71">
        <v>1</v>
      </c>
      <c r="H1056" s="19"/>
      <c r="I1056" s="19">
        <v>18.989999999999998</v>
      </c>
      <c r="J1056" s="10">
        <v>40</v>
      </c>
      <c r="K1056" s="73" t="s">
        <v>384</v>
      </c>
      <c r="L1056" s="152">
        <v>5</v>
      </c>
      <c r="M1056" s="73" t="s">
        <v>1684</v>
      </c>
      <c r="N1056" s="125"/>
      <c r="O1056" s="85"/>
      <c r="P1056" s="85"/>
      <c r="Q1056" s="85"/>
      <c r="R1056" s="22">
        <f t="shared" si="30"/>
        <v>72061</v>
      </c>
    </row>
    <row r="1057" spans="1:18" s="14" customFormat="1" ht="45" x14ac:dyDescent="0.25">
      <c r="A1057" s="71">
        <v>72062</v>
      </c>
      <c r="B1057" s="16" t="s">
        <v>113</v>
      </c>
      <c r="C1057" s="16" t="s">
        <v>1414</v>
      </c>
      <c r="D1057" s="17" t="s">
        <v>1681</v>
      </c>
      <c r="E1057" s="22" t="s">
        <v>1305</v>
      </c>
      <c r="F1057" s="16" t="s">
        <v>420</v>
      </c>
      <c r="G1057" s="71">
        <v>1</v>
      </c>
      <c r="H1057" s="19"/>
      <c r="I1057" s="19">
        <v>16.989999999999998</v>
      </c>
      <c r="J1057" s="10">
        <v>50</v>
      </c>
      <c r="K1057" s="73" t="s">
        <v>2011</v>
      </c>
      <c r="L1057" s="152">
        <v>11</v>
      </c>
      <c r="M1057" s="73" t="s">
        <v>1682</v>
      </c>
      <c r="N1057" s="125"/>
      <c r="O1057" s="85"/>
      <c r="P1057" s="85"/>
      <c r="Q1057" s="85"/>
      <c r="R1057" s="22">
        <f t="shared" si="30"/>
        <v>72062</v>
      </c>
    </row>
    <row r="1058" spans="1:18" s="14" customFormat="1" x14ac:dyDescent="0.25">
      <c r="A1058" s="71">
        <v>72063</v>
      </c>
      <c r="B1058" s="16" t="s">
        <v>113</v>
      </c>
      <c r="C1058" s="16" t="s">
        <v>74</v>
      </c>
      <c r="D1058" s="55" t="s">
        <v>1272</v>
      </c>
      <c r="E1058" s="22" t="s">
        <v>10</v>
      </c>
      <c r="F1058" s="16" t="s">
        <v>420</v>
      </c>
      <c r="G1058" s="71">
        <v>2</v>
      </c>
      <c r="H1058" s="19"/>
      <c r="I1058" s="19">
        <v>24.99</v>
      </c>
      <c r="J1058" s="10">
        <v>40</v>
      </c>
      <c r="K1058" s="73" t="s">
        <v>76</v>
      </c>
      <c r="L1058" s="152">
        <v>1</v>
      </c>
      <c r="M1058" s="73" t="s">
        <v>1612</v>
      </c>
      <c r="N1058" s="125"/>
      <c r="O1058" s="85"/>
      <c r="P1058" s="85"/>
      <c r="Q1058" s="85"/>
      <c r="R1058" s="22">
        <f t="shared" si="30"/>
        <v>72063</v>
      </c>
    </row>
    <row r="1059" spans="1:18" s="14" customFormat="1" ht="30" x14ac:dyDescent="0.25">
      <c r="A1059" s="71">
        <v>72064</v>
      </c>
      <c r="B1059" s="16" t="s">
        <v>113</v>
      </c>
      <c r="C1059" s="17" t="s">
        <v>391</v>
      </c>
      <c r="D1059" s="55" t="s">
        <v>1273</v>
      </c>
      <c r="E1059" s="22" t="s">
        <v>327</v>
      </c>
      <c r="F1059" s="16" t="s">
        <v>420</v>
      </c>
      <c r="G1059" s="71">
        <v>1</v>
      </c>
      <c r="H1059" s="19"/>
      <c r="I1059" s="19">
        <v>84.99</v>
      </c>
      <c r="J1059" s="10">
        <v>120</v>
      </c>
      <c r="K1059" s="73" t="s">
        <v>384</v>
      </c>
      <c r="L1059" s="152">
        <v>9</v>
      </c>
      <c r="M1059" s="73" t="s">
        <v>1659</v>
      </c>
      <c r="N1059" s="125"/>
      <c r="O1059" s="85"/>
      <c r="P1059" s="85"/>
      <c r="Q1059" s="85"/>
      <c r="R1059" s="22">
        <f t="shared" si="30"/>
        <v>72064</v>
      </c>
    </row>
    <row r="1060" spans="1:18" s="14" customFormat="1" x14ac:dyDescent="0.25">
      <c r="A1060" s="16">
        <v>72065</v>
      </c>
      <c r="B1060" s="16"/>
      <c r="C1060" s="16"/>
      <c r="D1060" s="16"/>
      <c r="E1060" s="22"/>
      <c r="F1060" s="16"/>
      <c r="G1060" s="16"/>
      <c r="H1060" s="19"/>
      <c r="I1060" s="19"/>
      <c r="J1060" s="10"/>
      <c r="K1060" s="73"/>
      <c r="L1060" s="152"/>
      <c r="M1060" s="73"/>
      <c r="N1060" s="125"/>
      <c r="O1060" s="85"/>
      <c r="P1060" s="85"/>
      <c r="Q1060" s="85"/>
      <c r="R1060" s="22">
        <f t="shared" si="30"/>
        <v>72065</v>
      </c>
    </row>
    <row r="1061" spans="1:18" s="14" customFormat="1" x14ac:dyDescent="0.25">
      <c r="A1061" s="71">
        <v>72066</v>
      </c>
      <c r="B1061" s="16" t="s">
        <v>113</v>
      </c>
      <c r="C1061" s="16" t="s">
        <v>91</v>
      </c>
      <c r="D1061" s="55" t="s">
        <v>1274</v>
      </c>
      <c r="E1061" s="22" t="s">
        <v>19</v>
      </c>
      <c r="F1061" s="16" t="s">
        <v>6</v>
      </c>
      <c r="G1061" s="71">
        <v>6</v>
      </c>
      <c r="H1061" s="19"/>
      <c r="I1061" s="19">
        <v>54.99</v>
      </c>
      <c r="J1061" s="10">
        <v>40</v>
      </c>
      <c r="K1061" s="73" t="s">
        <v>384</v>
      </c>
      <c r="L1061" s="152">
        <v>9</v>
      </c>
      <c r="M1061" s="73" t="s">
        <v>1699</v>
      </c>
      <c r="N1061" s="125"/>
      <c r="O1061" s="85"/>
      <c r="P1061" s="85"/>
      <c r="Q1061" s="85"/>
      <c r="R1061" s="22">
        <f t="shared" si="30"/>
        <v>72066</v>
      </c>
    </row>
    <row r="1062" spans="1:18" s="14" customFormat="1" x14ac:dyDescent="0.25">
      <c r="A1062" s="71">
        <v>72067</v>
      </c>
      <c r="B1062" s="16" t="s">
        <v>113</v>
      </c>
      <c r="C1062" s="22" t="s">
        <v>1531</v>
      </c>
      <c r="D1062" s="55" t="s">
        <v>1275</v>
      </c>
      <c r="E1062" s="22" t="s">
        <v>1201</v>
      </c>
      <c r="F1062" s="16" t="s">
        <v>392</v>
      </c>
      <c r="G1062" s="71">
        <v>1</v>
      </c>
      <c r="H1062" s="19"/>
      <c r="I1062" s="19">
        <v>129.99</v>
      </c>
      <c r="J1062" s="10">
        <v>120</v>
      </c>
      <c r="K1062" s="73" t="s">
        <v>384</v>
      </c>
      <c r="L1062" s="152">
        <v>20</v>
      </c>
      <c r="M1062" s="73" t="s">
        <v>1660</v>
      </c>
      <c r="N1062" s="125"/>
      <c r="O1062" s="85"/>
      <c r="P1062" s="85"/>
      <c r="Q1062" s="85"/>
      <c r="R1062" s="22">
        <f t="shared" si="30"/>
        <v>72067</v>
      </c>
    </row>
    <row r="1063" spans="1:18" s="14" customFormat="1" x14ac:dyDescent="0.25">
      <c r="A1063" s="71">
        <v>72068</v>
      </c>
      <c r="B1063" s="16" t="s">
        <v>113</v>
      </c>
      <c r="C1063" s="16" t="s">
        <v>1414</v>
      </c>
      <c r="D1063" s="55" t="s">
        <v>1122</v>
      </c>
      <c r="E1063" s="22" t="s">
        <v>942</v>
      </c>
      <c r="F1063" s="16" t="s">
        <v>6</v>
      </c>
      <c r="G1063" s="71">
        <v>1</v>
      </c>
      <c r="H1063" s="19"/>
      <c r="I1063" s="19">
        <v>14.99</v>
      </c>
      <c r="J1063" s="10">
        <v>40</v>
      </c>
      <c r="K1063" s="73" t="s">
        <v>384</v>
      </c>
      <c r="L1063" s="152">
        <v>4</v>
      </c>
      <c r="M1063" s="73" t="s">
        <v>1590</v>
      </c>
      <c r="N1063" s="125"/>
      <c r="O1063" s="85"/>
      <c r="P1063" s="85"/>
      <c r="Q1063" s="85"/>
      <c r="R1063" s="22">
        <f t="shared" si="30"/>
        <v>72068</v>
      </c>
    </row>
    <row r="1064" spans="1:18" s="14" customFormat="1" ht="30" x14ac:dyDescent="0.25">
      <c r="A1064" s="71">
        <v>72069</v>
      </c>
      <c r="B1064" s="16" t="s">
        <v>113</v>
      </c>
      <c r="C1064" s="16" t="s">
        <v>1477</v>
      </c>
      <c r="D1064" s="17" t="s">
        <v>1677</v>
      </c>
      <c r="E1064" s="22" t="s">
        <v>949</v>
      </c>
      <c r="F1064" s="16" t="s">
        <v>23</v>
      </c>
      <c r="G1064" s="71">
        <v>1</v>
      </c>
      <c r="H1064" s="19"/>
      <c r="I1064" s="19">
        <v>29.99</v>
      </c>
      <c r="J1064" s="10">
        <v>50</v>
      </c>
      <c r="K1064" s="73" t="s">
        <v>384</v>
      </c>
      <c r="L1064" s="152">
        <v>5</v>
      </c>
      <c r="M1064" s="73" t="s">
        <v>1492</v>
      </c>
      <c r="N1064" s="125"/>
      <c r="O1064" s="85"/>
      <c r="P1064" s="85"/>
      <c r="Q1064" s="85"/>
      <c r="R1064" s="22">
        <f t="shared" si="30"/>
        <v>72069</v>
      </c>
    </row>
    <row r="1065" spans="1:18" s="14" customFormat="1" x14ac:dyDescent="0.25">
      <c r="A1065" s="71">
        <v>72070</v>
      </c>
      <c r="B1065" s="16" t="s">
        <v>113</v>
      </c>
      <c r="C1065" s="16" t="s">
        <v>91</v>
      </c>
      <c r="D1065" s="55" t="s">
        <v>1276</v>
      </c>
      <c r="E1065" s="22" t="s">
        <v>19</v>
      </c>
      <c r="F1065" s="16" t="s">
        <v>6</v>
      </c>
      <c r="G1065" s="71">
        <v>5</v>
      </c>
      <c r="H1065" s="19"/>
      <c r="I1065" s="19">
        <v>44.99</v>
      </c>
      <c r="J1065" s="10">
        <v>40</v>
      </c>
      <c r="K1065" s="73" t="s">
        <v>384</v>
      </c>
      <c r="L1065" s="152">
        <v>8</v>
      </c>
      <c r="M1065" s="73" t="s">
        <v>1660</v>
      </c>
      <c r="N1065" s="125"/>
      <c r="O1065" s="85"/>
      <c r="P1065" s="85"/>
      <c r="Q1065" s="85"/>
      <c r="R1065" s="22">
        <f t="shared" si="30"/>
        <v>72070</v>
      </c>
    </row>
    <row r="1066" spans="1:18" s="14" customFormat="1" x14ac:dyDescent="0.25">
      <c r="A1066" s="71">
        <v>72071</v>
      </c>
      <c r="B1066" s="16" t="s">
        <v>113</v>
      </c>
      <c r="C1066" s="16" t="s">
        <v>91</v>
      </c>
      <c r="D1066" s="55" t="s">
        <v>1277</v>
      </c>
      <c r="E1066" s="22" t="s">
        <v>19</v>
      </c>
      <c r="F1066" s="16" t="s">
        <v>420</v>
      </c>
      <c r="G1066" s="71">
        <v>10</v>
      </c>
      <c r="H1066" s="19"/>
      <c r="I1066" s="19">
        <v>54.99</v>
      </c>
      <c r="J1066" s="10">
        <v>30</v>
      </c>
      <c r="K1066" s="73" t="s">
        <v>384</v>
      </c>
      <c r="L1066" s="152">
        <v>8</v>
      </c>
      <c r="M1066" s="73" t="s">
        <v>1697</v>
      </c>
      <c r="N1066" s="125"/>
      <c r="O1066" s="85"/>
      <c r="P1066" s="85"/>
      <c r="Q1066" s="85"/>
      <c r="R1066" s="22">
        <f t="shared" si="30"/>
        <v>72071</v>
      </c>
    </row>
    <row r="1067" spans="1:18" s="14" customFormat="1" x14ac:dyDescent="0.25">
      <c r="A1067" s="71">
        <v>72072</v>
      </c>
      <c r="B1067" s="16" t="s">
        <v>113</v>
      </c>
      <c r="C1067" s="16" t="s">
        <v>1414</v>
      </c>
      <c r="D1067" s="55" t="s">
        <v>1278</v>
      </c>
      <c r="E1067" s="22" t="s">
        <v>942</v>
      </c>
      <c r="F1067" s="16" t="s">
        <v>6</v>
      </c>
      <c r="G1067" s="71">
        <v>1</v>
      </c>
      <c r="H1067" s="19"/>
      <c r="I1067" s="19">
        <v>18.989999999999998</v>
      </c>
      <c r="J1067" s="10">
        <v>40</v>
      </c>
      <c r="K1067" s="73" t="s">
        <v>384</v>
      </c>
      <c r="L1067" s="152">
        <v>4</v>
      </c>
      <c r="M1067" s="73" t="s">
        <v>1678</v>
      </c>
      <c r="N1067" s="125"/>
      <c r="O1067" s="85"/>
      <c r="P1067" s="85"/>
      <c r="Q1067" s="85"/>
      <c r="R1067" s="22">
        <f t="shared" si="30"/>
        <v>72072</v>
      </c>
    </row>
    <row r="1068" spans="1:18" s="14" customFormat="1" x14ac:dyDescent="0.25">
      <c r="A1068" s="71">
        <v>72073</v>
      </c>
      <c r="B1068" s="16" t="s">
        <v>113</v>
      </c>
      <c r="C1068" s="16" t="s">
        <v>1414</v>
      </c>
      <c r="D1068" s="55" t="s">
        <v>1279</v>
      </c>
      <c r="E1068" s="22" t="s">
        <v>942</v>
      </c>
      <c r="F1068" s="16" t="s">
        <v>6</v>
      </c>
      <c r="G1068" s="71">
        <v>1</v>
      </c>
      <c r="H1068" s="19"/>
      <c r="I1068" s="19">
        <v>18.989999999999998</v>
      </c>
      <c r="J1068" s="10">
        <v>40</v>
      </c>
      <c r="K1068" s="73" t="s">
        <v>384</v>
      </c>
      <c r="L1068" s="152">
        <v>5</v>
      </c>
      <c r="M1068" s="73" t="s">
        <v>1637</v>
      </c>
      <c r="N1068" s="125"/>
      <c r="O1068" s="85"/>
      <c r="P1068" s="85"/>
      <c r="Q1068" s="85"/>
      <c r="R1068" s="22">
        <f t="shared" si="30"/>
        <v>72073</v>
      </c>
    </row>
    <row r="1069" spans="1:18" s="14" customFormat="1" x14ac:dyDescent="0.25">
      <c r="A1069" s="71">
        <v>72074</v>
      </c>
      <c r="B1069" s="16" t="s">
        <v>113</v>
      </c>
      <c r="C1069" s="16" t="s">
        <v>1414</v>
      </c>
      <c r="D1069" s="55" t="s">
        <v>1280</v>
      </c>
      <c r="E1069" s="22" t="s">
        <v>942</v>
      </c>
      <c r="F1069" s="16" t="s">
        <v>6</v>
      </c>
      <c r="G1069" s="71">
        <v>1</v>
      </c>
      <c r="H1069" s="19"/>
      <c r="I1069" s="19">
        <v>14.99</v>
      </c>
      <c r="J1069" s="10">
        <v>40</v>
      </c>
      <c r="K1069" s="73" t="s">
        <v>384</v>
      </c>
      <c r="L1069" s="152">
        <v>4</v>
      </c>
      <c r="M1069" s="73" t="s">
        <v>1678</v>
      </c>
      <c r="N1069" s="125"/>
      <c r="O1069" s="85"/>
      <c r="P1069" s="85"/>
      <c r="Q1069" s="85"/>
      <c r="R1069" s="22">
        <f t="shared" si="30"/>
        <v>72074</v>
      </c>
    </row>
    <row r="1070" spans="1:18" s="14" customFormat="1" x14ac:dyDescent="0.25">
      <c r="A1070" s="71">
        <v>72075</v>
      </c>
      <c r="B1070" s="16" t="s">
        <v>113</v>
      </c>
      <c r="C1070" s="16" t="s">
        <v>91</v>
      </c>
      <c r="D1070" s="55" t="s">
        <v>1281</v>
      </c>
      <c r="E1070" s="22" t="s">
        <v>20</v>
      </c>
      <c r="F1070" s="16" t="s">
        <v>23</v>
      </c>
      <c r="G1070" s="71">
        <v>1</v>
      </c>
      <c r="H1070" s="19"/>
      <c r="I1070" s="19">
        <v>21.99</v>
      </c>
      <c r="J1070" s="10">
        <v>40</v>
      </c>
      <c r="K1070" s="73" t="s">
        <v>76</v>
      </c>
      <c r="L1070" s="152">
        <v>3</v>
      </c>
      <c r="M1070" s="73" t="s">
        <v>1494</v>
      </c>
      <c r="N1070" s="125"/>
      <c r="O1070" s="85"/>
      <c r="P1070" s="85"/>
      <c r="Q1070" s="85"/>
      <c r="R1070" s="22">
        <f t="shared" si="30"/>
        <v>72075</v>
      </c>
    </row>
    <row r="1071" spans="1:18" s="14" customFormat="1" x14ac:dyDescent="0.25">
      <c r="A1071" s="71">
        <v>72076</v>
      </c>
      <c r="B1071" s="16" t="s">
        <v>113</v>
      </c>
      <c r="C1071" s="16" t="s">
        <v>91</v>
      </c>
      <c r="D1071" s="55" t="s">
        <v>1282</v>
      </c>
      <c r="E1071" s="22" t="s">
        <v>19</v>
      </c>
      <c r="F1071" s="16" t="s">
        <v>6</v>
      </c>
      <c r="G1071" s="71">
        <v>6</v>
      </c>
      <c r="H1071" s="19"/>
      <c r="I1071" s="19">
        <v>54.99</v>
      </c>
      <c r="J1071" s="10">
        <v>40</v>
      </c>
      <c r="K1071" s="73" t="s">
        <v>384</v>
      </c>
      <c r="L1071" s="152">
        <v>10</v>
      </c>
      <c r="M1071" s="73" t="s">
        <v>1696</v>
      </c>
      <c r="N1071" s="125"/>
      <c r="O1071" s="85"/>
      <c r="P1071" s="85"/>
      <c r="Q1071" s="85"/>
      <c r="R1071" s="22">
        <f t="shared" si="30"/>
        <v>72076</v>
      </c>
    </row>
    <row r="1072" spans="1:18" s="14" customFormat="1" ht="30" x14ac:dyDescent="0.25">
      <c r="A1072" s="71" t="s">
        <v>1283</v>
      </c>
      <c r="B1072" s="16" t="s">
        <v>113</v>
      </c>
      <c r="C1072" s="16" t="s">
        <v>1414</v>
      </c>
      <c r="D1072" s="17" t="s">
        <v>1907</v>
      </c>
      <c r="E1072" s="22" t="s">
        <v>943</v>
      </c>
      <c r="F1072" s="16" t="s">
        <v>6</v>
      </c>
      <c r="G1072" s="71" t="s">
        <v>22</v>
      </c>
      <c r="H1072" s="19"/>
      <c r="I1072" s="19">
        <v>34.99</v>
      </c>
      <c r="J1072" s="10">
        <v>50</v>
      </c>
      <c r="K1072" s="73" t="s">
        <v>384</v>
      </c>
      <c r="L1072" s="152">
        <v>8</v>
      </c>
      <c r="M1072" s="73" t="s">
        <v>1683</v>
      </c>
      <c r="N1072" s="125"/>
      <c r="O1072" s="85"/>
      <c r="P1072" s="85"/>
      <c r="Q1072" s="85"/>
      <c r="R1072" s="22" t="str">
        <f t="shared" si="30"/>
        <v>72077a</v>
      </c>
    </row>
    <row r="1073" spans="1:18" s="14" customFormat="1" ht="30" x14ac:dyDescent="0.25">
      <c r="A1073" s="71" t="s">
        <v>1284</v>
      </c>
      <c r="B1073" s="16" t="s">
        <v>113</v>
      </c>
      <c r="C1073" s="16" t="s">
        <v>1414</v>
      </c>
      <c r="D1073" s="17" t="s">
        <v>1908</v>
      </c>
      <c r="E1073" s="22" t="s">
        <v>943</v>
      </c>
      <c r="F1073" s="16" t="s">
        <v>6</v>
      </c>
      <c r="G1073" s="71" t="s">
        <v>22</v>
      </c>
      <c r="H1073" s="19"/>
      <c r="I1073" s="19">
        <v>34.99</v>
      </c>
      <c r="J1073" s="10">
        <v>50</v>
      </c>
      <c r="K1073" s="73" t="s">
        <v>384</v>
      </c>
      <c r="L1073" s="152">
        <v>9</v>
      </c>
      <c r="M1073" s="73" t="s">
        <v>1683</v>
      </c>
      <c r="N1073" s="125"/>
      <c r="O1073" s="85"/>
      <c r="P1073" s="85"/>
      <c r="Q1073" s="85"/>
      <c r="R1073" s="22" t="str">
        <f t="shared" ref="R1073" si="32">A1073</f>
        <v>72077b</v>
      </c>
    </row>
    <row r="1074" spans="1:18" s="14" customFormat="1" ht="30" x14ac:dyDescent="0.25">
      <c r="A1074" s="71" t="s">
        <v>1285</v>
      </c>
      <c r="B1074" s="16" t="s">
        <v>113</v>
      </c>
      <c r="C1074" s="16" t="s">
        <v>1414</v>
      </c>
      <c r="D1074" s="17" t="s">
        <v>1909</v>
      </c>
      <c r="E1074" s="22" t="s">
        <v>943</v>
      </c>
      <c r="F1074" s="16" t="s">
        <v>6</v>
      </c>
      <c r="G1074" s="71" t="s">
        <v>22</v>
      </c>
      <c r="H1074" s="19"/>
      <c r="I1074" s="19">
        <v>34.99</v>
      </c>
      <c r="J1074" s="10">
        <v>50</v>
      </c>
      <c r="K1074" s="73" t="s">
        <v>384</v>
      </c>
      <c r="L1074" s="152">
        <v>7</v>
      </c>
      <c r="M1074" s="73" t="s">
        <v>1683</v>
      </c>
      <c r="N1074" s="125"/>
      <c r="O1074" s="85"/>
      <c r="P1074" s="85"/>
      <c r="Q1074" s="85"/>
      <c r="R1074" s="22" t="str">
        <f t="shared" si="30"/>
        <v>72077c</v>
      </c>
    </row>
    <row r="1075" spans="1:18" s="14" customFormat="1" ht="30" x14ac:dyDescent="0.25">
      <c r="A1075" s="71">
        <v>72078</v>
      </c>
      <c r="B1075" s="16" t="s">
        <v>113</v>
      </c>
      <c r="C1075" s="16" t="s">
        <v>1414</v>
      </c>
      <c r="D1075" s="55" t="s">
        <v>1124</v>
      </c>
      <c r="E1075" s="22" t="s">
        <v>942</v>
      </c>
      <c r="F1075" s="16" t="s">
        <v>6</v>
      </c>
      <c r="G1075" s="71">
        <v>1</v>
      </c>
      <c r="H1075" s="19"/>
      <c r="I1075" s="19">
        <v>18.989999999999998</v>
      </c>
      <c r="J1075" s="10">
        <v>40</v>
      </c>
      <c r="K1075" s="73" t="s">
        <v>1711</v>
      </c>
      <c r="L1075" s="152">
        <v>4</v>
      </c>
      <c r="M1075" s="73" t="s">
        <v>1510</v>
      </c>
      <c r="N1075" s="125"/>
      <c r="O1075" s="85"/>
      <c r="P1075" s="85"/>
      <c r="Q1075" s="85"/>
      <c r="R1075" s="22">
        <f t="shared" si="30"/>
        <v>72078</v>
      </c>
    </row>
    <row r="1076" spans="1:18" s="14" customFormat="1" ht="30" x14ac:dyDescent="0.25">
      <c r="A1076" s="71">
        <v>72079</v>
      </c>
      <c r="B1076" s="16" t="s">
        <v>113</v>
      </c>
      <c r="C1076" s="16" t="s">
        <v>1414</v>
      </c>
      <c r="D1076" s="17" t="s">
        <v>1679</v>
      </c>
      <c r="E1076" s="22" t="s">
        <v>957</v>
      </c>
      <c r="F1076" s="16" t="s">
        <v>392</v>
      </c>
      <c r="G1076" s="71">
        <v>1</v>
      </c>
      <c r="H1076" s="19"/>
      <c r="I1076" s="19">
        <v>54.99</v>
      </c>
      <c r="J1076" s="10">
        <v>50</v>
      </c>
      <c r="K1076" s="73" t="s">
        <v>384</v>
      </c>
      <c r="L1076" s="152">
        <v>9</v>
      </c>
      <c r="M1076" s="73" t="s">
        <v>1562</v>
      </c>
      <c r="N1076" s="125"/>
      <c r="O1076" s="85"/>
      <c r="P1076" s="85"/>
      <c r="Q1076" s="85"/>
      <c r="R1076" s="22">
        <f t="shared" si="30"/>
        <v>72079</v>
      </c>
    </row>
    <row r="1077" spans="1:18" s="14" customFormat="1" x14ac:dyDescent="0.25">
      <c r="A1077" s="71">
        <v>72080</v>
      </c>
      <c r="B1077" s="16" t="s">
        <v>113</v>
      </c>
      <c r="C1077" s="16" t="s">
        <v>74</v>
      </c>
      <c r="D1077" s="55" t="s">
        <v>1286</v>
      </c>
      <c r="E1077" s="22" t="s">
        <v>28</v>
      </c>
      <c r="F1077" s="16" t="s">
        <v>23</v>
      </c>
      <c r="G1077" s="71">
        <v>1</v>
      </c>
      <c r="H1077" s="19"/>
      <c r="I1077" s="19">
        <v>17.989999999999998</v>
      </c>
      <c r="J1077" s="10">
        <v>30</v>
      </c>
      <c r="K1077" s="73" t="s">
        <v>76</v>
      </c>
      <c r="L1077" s="152">
        <v>3</v>
      </c>
      <c r="M1077" s="73" t="s">
        <v>420</v>
      </c>
      <c r="N1077" s="125"/>
      <c r="O1077" s="85"/>
      <c r="P1077" s="85"/>
      <c r="Q1077" s="85"/>
      <c r="R1077" s="22">
        <f t="shared" si="30"/>
        <v>72080</v>
      </c>
    </row>
    <row r="1078" spans="1:18" s="14" customFormat="1" x14ac:dyDescent="0.25">
      <c r="A1078" s="16">
        <v>72081</v>
      </c>
      <c r="B1078" s="16"/>
      <c r="C1078" s="16"/>
      <c r="D1078" s="16"/>
      <c r="E1078" s="22"/>
      <c r="F1078" s="16"/>
      <c r="G1078" s="16"/>
      <c r="H1078" s="19"/>
      <c r="I1078" s="19"/>
      <c r="J1078" s="10"/>
      <c r="K1078" s="73"/>
      <c r="L1078" s="152"/>
      <c r="M1078" s="73"/>
      <c r="N1078" s="125"/>
      <c r="O1078" s="85"/>
      <c r="P1078" s="85"/>
      <c r="Q1078" s="85"/>
      <c r="R1078" s="22">
        <f t="shared" si="30"/>
        <v>72081</v>
      </c>
    </row>
    <row r="1079" spans="1:18" s="14" customFormat="1" ht="45" x14ac:dyDescent="0.25">
      <c r="A1079" s="71" t="s">
        <v>1706</v>
      </c>
      <c r="B1079" s="16" t="s">
        <v>113</v>
      </c>
      <c r="C1079" s="16" t="s">
        <v>91</v>
      </c>
      <c r="D1079" s="55" t="s">
        <v>1707</v>
      </c>
      <c r="E1079" s="22" t="s">
        <v>19</v>
      </c>
      <c r="F1079" s="16" t="s">
        <v>6</v>
      </c>
      <c r="G1079" s="71">
        <v>10</v>
      </c>
      <c r="H1079" s="19"/>
      <c r="I1079" s="19">
        <v>54.99</v>
      </c>
      <c r="J1079" s="10">
        <v>30</v>
      </c>
      <c r="K1079" s="73" t="s">
        <v>1694</v>
      </c>
      <c r="L1079" s="152">
        <v>10</v>
      </c>
      <c r="M1079" s="73" t="s">
        <v>1562</v>
      </c>
      <c r="N1079" s="125"/>
      <c r="O1079" s="85"/>
      <c r="P1079" s="85"/>
      <c r="Q1079" s="85"/>
      <c r="R1079" s="22" t="str">
        <f t="shared" si="30"/>
        <v>72082a</v>
      </c>
    </row>
    <row r="1080" spans="1:18" s="14" customFormat="1" ht="45" x14ac:dyDescent="0.25">
      <c r="A1080" s="71" t="s">
        <v>1705</v>
      </c>
      <c r="B1080" s="16" t="s">
        <v>113</v>
      </c>
      <c r="C1080" s="16" t="s">
        <v>91</v>
      </c>
      <c r="D1080" s="55" t="s">
        <v>1708</v>
      </c>
      <c r="E1080" s="22" t="s">
        <v>19</v>
      </c>
      <c r="F1080" s="16" t="s">
        <v>6</v>
      </c>
      <c r="G1080" s="71">
        <v>10</v>
      </c>
      <c r="H1080" s="19"/>
      <c r="I1080" s="19">
        <v>54.99</v>
      </c>
      <c r="J1080" s="10">
        <v>30</v>
      </c>
      <c r="K1080" s="73" t="s">
        <v>1694</v>
      </c>
      <c r="L1080" s="152">
        <v>6</v>
      </c>
      <c r="M1080" s="73" t="s">
        <v>1562</v>
      </c>
      <c r="N1080" s="125"/>
      <c r="O1080" s="85"/>
      <c r="P1080" s="85"/>
      <c r="Q1080" s="85"/>
      <c r="R1080" s="22" t="str">
        <f t="shared" si="30"/>
        <v>72082b</v>
      </c>
    </row>
    <row r="1081" spans="1:18" s="14" customFormat="1" x14ac:dyDescent="0.25">
      <c r="A1081" s="71">
        <v>72083</v>
      </c>
      <c r="B1081" s="16" t="s">
        <v>113</v>
      </c>
      <c r="C1081" s="16" t="s">
        <v>91</v>
      </c>
      <c r="D1081" s="55" t="s">
        <v>2054</v>
      </c>
      <c r="E1081" s="22" t="s">
        <v>19</v>
      </c>
      <c r="F1081" s="16" t="s">
        <v>23</v>
      </c>
      <c r="G1081" s="71">
        <v>3</v>
      </c>
      <c r="H1081" s="19"/>
      <c r="I1081" s="19">
        <v>39.99</v>
      </c>
      <c r="J1081" s="10">
        <v>30</v>
      </c>
      <c r="K1081" s="73" t="s">
        <v>76</v>
      </c>
      <c r="L1081" s="183"/>
      <c r="M1081" s="73" t="s">
        <v>2049</v>
      </c>
      <c r="N1081" s="125"/>
      <c r="O1081" s="85"/>
      <c r="P1081" s="85"/>
      <c r="Q1081" s="85"/>
      <c r="R1081" s="22">
        <f t="shared" si="30"/>
        <v>72083</v>
      </c>
    </row>
    <row r="1082" spans="1:18" s="14" customFormat="1" x14ac:dyDescent="0.25">
      <c r="A1082" s="16">
        <v>72084</v>
      </c>
      <c r="B1082" s="16"/>
      <c r="C1082" s="16"/>
      <c r="D1082" s="16"/>
      <c r="E1082" s="22"/>
      <c r="F1082" s="16"/>
      <c r="G1082" s="16"/>
      <c r="H1082" s="19"/>
      <c r="I1082" s="19"/>
      <c r="J1082" s="10"/>
      <c r="K1082" s="73"/>
      <c r="L1082" s="152"/>
      <c r="M1082" s="73"/>
      <c r="N1082" s="125"/>
      <c r="O1082" s="85"/>
      <c r="P1082" s="85"/>
      <c r="Q1082" s="85"/>
      <c r="R1082" s="22">
        <f t="shared" si="30"/>
        <v>72084</v>
      </c>
    </row>
    <row r="1083" spans="1:18" s="14" customFormat="1" x14ac:dyDescent="0.25">
      <c r="A1083" s="71">
        <v>72085</v>
      </c>
      <c r="B1083" s="16" t="s">
        <v>113</v>
      </c>
      <c r="C1083" s="16" t="s">
        <v>1477</v>
      </c>
      <c r="D1083" s="59" t="s">
        <v>1287</v>
      </c>
      <c r="E1083" s="22" t="s">
        <v>1111</v>
      </c>
      <c r="F1083" s="16" t="s">
        <v>392</v>
      </c>
      <c r="G1083" s="71">
        <v>1</v>
      </c>
      <c r="H1083" s="19"/>
      <c r="I1083" s="19">
        <v>34.99</v>
      </c>
      <c r="J1083" s="10">
        <v>50</v>
      </c>
      <c r="K1083" s="73" t="s">
        <v>384</v>
      </c>
      <c r="L1083" s="152">
        <v>6</v>
      </c>
      <c r="M1083" s="73" t="s">
        <v>1486</v>
      </c>
      <c r="N1083" s="125"/>
      <c r="O1083" s="85"/>
      <c r="P1083" s="85"/>
      <c r="Q1083" s="85"/>
      <c r="R1083" s="22">
        <f t="shared" si="30"/>
        <v>72085</v>
      </c>
    </row>
    <row r="1084" spans="1:18" s="14" customFormat="1" ht="30" x14ac:dyDescent="0.25">
      <c r="A1084" s="71">
        <v>72086</v>
      </c>
      <c r="B1084" s="16" t="s">
        <v>113</v>
      </c>
      <c r="C1084" s="16" t="s">
        <v>91</v>
      </c>
      <c r="D1084" s="16" t="s">
        <v>1700</v>
      </c>
      <c r="E1084" s="22" t="s">
        <v>1312</v>
      </c>
      <c r="F1084" s="16" t="s">
        <v>23</v>
      </c>
      <c r="G1084" s="71">
        <v>5</v>
      </c>
      <c r="H1084" s="19"/>
      <c r="I1084" s="19">
        <v>84.99</v>
      </c>
      <c r="J1084" s="10">
        <v>50</v>
      </c>
      <c r="K1084" s="73" t="s">
        <v>1702</v>
      </c>
      <c r="L1084" s="152">
        <v>10</v>
      </c>
      <c r="M1084" s="73" t="s">
        <v>1701</v>
      </c>
      <c r="N1084" s="125"/>
      <c r="O1084" s="85"/>
      <c r="P1084" s="85"/>
      <c r="Q1084" s="85"/>
      <c r="R1084" s="22">
        <f t="shared" si="30"/>
        <v>72086</v>
      </c>
    </row>
    <row r="1085" spans="1:18" s="14" customFormat="1" ht="30" x14ac:dyDescent="0.25">
      <c r="A1085" s="71">
        <v>72087</v>
      </c>
      <c r="B1085" s="16" t="s">
        <v>113</v>
      </c>
      <c r="C1085" s="16" t="s">
        <v>1477</v>
      </c>
      <c r="D1085" s="17" t="s">
        <v>2013</v>
      </c>
      <c r="E1085" s="22" t="s">
        <v>949</v>
      </c>
      <c r="F1085" s="16" t="s">
        <v>392</v>
      </c>
      <c r="G1085" s="71">
        <v>1</v>
      </c>
      <c r="H1085" s="19"/>
      <c r="I1085" s="19">
        <v>34.99</v>
      </c>
      <c r="J1085" s="10">
        <v>50</v>
      </c>
      <c r="K1085" s="73" t="s">
        <v>384</v>
      </c>
      <c r="L1085" s="152">
        <v>4</v>
      </c>
      <c r="M1085" s="73" t="s">
        <v>2012</v>
      </c>
      <c r="N1085" s="125"/>
      <c r="O1085" s="85"/>
      <c r="P1085" s="85"/>
      <c r="Q1085" s="85"/>
      <c r="R1085" s="22">
        <f t="shared" si="30"/>
        <v>72087</v>
      </c>
    </row>
    <row r="1086" spans="1:18" s="14" customFormat="1" x14ac:dyDescent="0.25">
      <c r="A1086" s="71">
        <v>72088</v>
      </c>
      <c r="B1086" s="16" t="s">
        <v>113</v>
      </c>
      <c r="C1086" s="16" t="s">
        <v>74</v>
      </c>
      <c r="D1086" s="55" t="s">
        <v>2057</v>
      </c>
      <c r="E1086" s="22" t="s">
        <v>10</v>
      </c>
      <c r="F1086" s="16" t="s">
        <v>23</v>
      </c>
      <c r="G1086" s="71">
        <v>1</v>
      </c>
      <c r="H1086" s="19"/>
      <c r="I1086" s="19">
        <v>12.99</v>
      </c>
      <c r="J1086" s="10">
        <v>30</v>
      </c>
      <c r="K1086" s="73" t="s">
        <v>76</v>
      </c>
      <c r="L1086" s="152">
        <v>2</v>
      </c>
      <c r="M1086" s="73" t="s">
        <v>2058</v>
      </c>
      <c r="N1086" s="125"/>
      <c r="O1086" s="85"/>
      <c r="P1086" s="85"/>
      <c r="Q1086" s="85"/>
      <c r="R1086" s="22">
        <f t="shared" si="30"/>
        <v>72088</v>
      </c>
    </row>
    <row r="1087" spans="1:18" s="14" customFormat="1" x14ac:dyDescent="0.25">
      <c r="A1087" s="16">
        <v>72089</v>
      </c>
      <c r="B1087" s="16"/>
      <c r="C1087" s="16"/>
      <c r="D1087" s="16"/>
      <c r="E1087" s="22"/>
      <c r="F1087" s="16"/>
      <c r="G1087" s="16"/>
      <c r="H1087" s="19"/>
      <c r="I1087" s="19"/>
      <c r="J1087" s="10"/>
      <c r="K1087" s="73"/>
      <c r="L1087" s="152"/>
      <c r="M1087" s="73"/>
      <c r="N1087" s="125"/>
      <c r="O1087" s="85"/>
      <c r="P1087" s="85"/>
      <c r="Q1087" s="85"/>
      <c r="R1087" s="22">
        <f t="shared" si="30"/>
        <v>72089</v>
      </c>
    </row>
    <row r="1088" spans="1:18" s="14" customFormat="1" x14ac:dyDescent="0.25">
      <c r="A1088" s="16">
        <v>72090</v>
      </c>
      <c r="B1088" s="16"/>
      <c r="C1088" s="16"/>
      <c r="D1088" s="16"/>
      <c r="E1088" s="22"/>
      <c r="F1088" s="16"/>
      <c r="G1088" s="16"/>
      <c r="H1088" s="19"/>
      <c r="I1088" s="19"/>
      <c r="J1088" s="10"/>
      <c r="K1088" s="73"/>
      <c r="L1088" s="152"/>
      <c r="M1088" s="73"/>
      <c r="N1088" s="125"/>
      <c r="O1088" s="85"/>
      <c r="P1088" s="85"/>
      <c r="Q1088" s="85"/>
      <c r="R1088" s="22">
        <f t="shared" si="30"/>
        <v>72090</v>
      </c>
    </row>
    <row r="1089" spans="1:18" s="14" customFormat="1" x14ac:dyDescent="0.25">
      <c r="A1089" s="16">
        <v>72091</v>
      </c>
      <c r="B1089" s="16"/>
      <c r="C1089" s="16"/>
      <c r="D1089" s="16"/>
      <c r="E1089" s="22"/>
      <c r="F1089" s="16"/>
      <c r="G1089" s="16"/>
      <c r="H1089" s="19"/>
      <c r="I1089" s="19"/>
      <c r="J1089" s="10"/>
      <c r="K1089" s="73"/>
      <c r="L1089" s="152"/>
      <c r="M1089" s="73"/>
      <c r="N1089" s="125"/>
      <c r="O1089" s="85"/>
      <c r="P1089" s="85"/>
      <c r="Q1089" s="85"/>
      <c r="R1089" s="22">
        <f t="shared" si="30"/>
        <v>72091</v>
      </c>
    </row>
    <row r="1090" spans="1:18" s="14" customFormat="1" ht="150" x14ac:dyDescent="0.25">
      <c r="A1090" s="71">
        <v>72092</v>
      </c>
      <c r="B1090" s="16" t="s">
        <v>113</v>
      </c>
      <c r="C1090" s="16" t="s">
        <v>88</v>
      </c>
      <c r="D1090" s="55" t="s">
        <v>1561</v>
      </c>
      <c r="E1090" s="71" t="s">
        <v>932</v>
      </c>
      <c r="F1090" s="17" t="s">
        <v>1288</v>
      </c>
      <c r="G1090" s="71">
        <v>16</v>
      </c>
      <c r="H1090" s="19"/>
      <c r="I1090" s="19">
        <v>129.99</v>
      </c>
      <c r="J1090" s="10" t="s">
        <v>420</v>
      </c>
      <c r="K1090" s="73" t="s">
        <v>1389</v>
      </c>
      <c r="L1090" s="152">
        <v>35</v>
      </c>
      <c r="M1090" s="73" t="s">
        <v>1562</v>
      </c>
      <c r="N1090" s="125"/>
      <c r="O1090" s="85"/>
      <c r="P1090" s="85"/>
      <c r="Q1090" s="85"/>
      <c r="R1090" s="22">
        <f t="shared" si="30"/>
        <v>72092</v>
      </c>
    </row>
    <row r="1091" spans="1:18" s="14" customFormat="1" x14ac:dyDescent="0.25">
      <c r="A1091" s="71">
        <v>72093</v>
      </c>
      <c r="B1091" s="16" t="s">
        <v>113</v>
      </c>
      <c r="C1091" s="16" t="s">
        <v>1414</v>
      </c>
      <c r="D1091" s="55" t="s">
        <v>1680</v>
      </c>
      <c r="E1091" s="22" t="s">
        <v>943</v>
      </c>
      <c r="F1091" s="16" t="s">
        <v>80</v>
      </c>
      <c r="G1091" s="71">
        <v>1</v>
      </c>
      <c r="H1091" s="19"/>
      <c r="I1091" s="19">
        <v>49.99</v>
      </c>
      <c r="J1091" s="10">
        <v>50</v>
      </c>
      <c r="K1091" s="73" t="s">
        <v>384</v>
      </c>
      <c r="L1091" s="152">
        <v>9</v>
      </c>
      <c r="M1091" s="73" t="s">
        <v>2074</v>
      </c>
      <c r="N1091" s="125"/>
      <c r="O1091" s="85"/>
      <c r="P1091" s="85"/>
      <c r="Q1091" s="85"/>
      <c r="R1091" s="22">
        <f t="shared" si="30"/>
        <v>72093</v>
      </c>
    </row>
    <row r="1092" spans="1:18" s="14" customFormat="1" x14ac:dyDescent="0.25">
      <c r="A1092" s="16">
        <v>72094</v>
      </c>
      <c r="B1092" s="16"/>
      <c r="C1092" s="16"/>
      <c r="D1092" s="16"/>
      <c r="E1092" s="22"/>
      <c r="F1092" s="16"/>
      <c r="G1092" s="16"/>
      <c r="H1092" s="19"/>
      <c r="I1092" s="19"/>
      <c r="J1092" s="10"/>
      <c r="K1092" s="73"/>
      <c r="L1092" s="152"/>
      <c r="M1092" s="73"/>
      <c r="N1092" s="125"/>
      <c r="O1092" s="85"/>
      <c r="P1092" s="85"/>
      <c r="Q1092" s="85"/>
      <c r="R1092" s="22">
        <f t="shared" si="30"/>
        <v>72094</v>
      </c>
    </row>
    <row r="1093" spans="1:18" s="14" customFormat="1" x14ac:dyDescent="0.25">
      <c r="A1093" s="16">
        <v>72095</v>
      </c>
      <c r="B1093" s="16"/>
      <c r="C1093" s="16"/>
      <c r="D1093" s="16"/>
      <c r="E1093" s="22"/>
      <c r="F1093" s="16"/>
      <c r="G1093" s="16"/>
      <c r="H1093" s="19"/>
      <c r="I1093" s="19"/>
      <c r="J1093" s="10"/>
      <c r="K1093" s="73"/>
      <c r="L1093" s="152"/>
      <c r="M1093" s="73"/>
      <c r="N1093" s="125"/>
      <c r="O1093" s="85"/>
      <c r="P1093" s="85"/>
      <c r="Q1093" s="85"/>
      <c r="R1093" s="22">
        <f t="shared" si="30"/>
        <v>72095</v>
      </c>
    </row>
    <row r="1094" spans="1:18" s="14" customFormat="1" x14ac:dyDescent="0.25">
      <c r="A1094" s="16">
        <v>72096</v>
      </c>
      <c r="B1094" s="16"/>
      <c r="C1094" s="16"/>
      <c r="D1094" s="16"/>
      <c r="E1094" s="22"/>
      <c r="F1094" s="16"/>
      <c r="G1094" s="16"/>
      <c r="H1094" s="19"/>
      <c r="I1094" s="19"/>
      <c r="J1094" s="10"/>
      <c r="K1094" s="73"/>
      <c r="L1094" s="152"/>
      <c r="M1094" s="73"/>
      <c r="N1094" s="125"/>
      <c r="O1094" s="85"/>
      <c r="P1094" s="85"/>
      <c r="Q1094" s="85"/>
      <c r="R1094" s="22">
        <f t="shared" si="30"/>
        <v>72096</v>
      </c>
    </row>
    <row r="1095" spans="1:18" s="14" customFormat="1" x14ac:dyDescent="0.25">
      <c r="A1095" s="16">
        <v>72097</v>
      </c>
      <c r="B1095" s="16"/>
      <c r="C1095" s="16"/>
      <c r="D1095" s="16"/>
      <c r="E1095" s="22"/>
      <c r="F1095" s="16"/>
      <c r="G1095" s="16"/>
      <c r="H1095" s="19"/>
      <c r="I1095" s="19"/>
      <c r="J1095" s="10"/>
      <c r="K1095" s="73"/>
      <c r="L1095" s="152"/>
      <c r="M1095" s="73"/>
      <c r="N1095" s="125"/>
      <c r="O1095" s="85"/>
      <c r="P1095" s="85"/>
      <c r="Q1095" s="85"/>
      <c r="R1095" s="22">
        <f t="shared" si="30"/>
        <v>72097</v>
      </c>
    </row>
    <row r="1096" spans="1:18" s="14" customFormat="1" x14ac:dyDescent="0.25">
      <c r="A1096" s="16">
        <v>72098</v>
      </c>
      <c r="B1096" s="16"/>
      <c r="C1096" s="16"/>
      <c r="D1096" s="16"/>
      <c r="E1096" s="22"/>
      <c r="F1096" s="16"/>
      <c r="G1096" s="16"/>
      <c r="H1096" s="19"/>
      <c r="I1096" s="19"/>
      <c r="J1096" s="10"/>
      <c r="K1096" s="73"/>
      <c r="L1096" s="152"/>
      <c r="M1096" s="73"/>
      <c r="N1096" s="125"/>
      <c r="O1096" s="85"/>
      <c r="P1096" s="85"/>
      <c r="Q1096" s="85"/>
      <c r="R1096" s="22">
        <f t="shared" si="30"/>
        <v>72098</v>
      </c>
    </row>
    <row r="1097" spans="1:18" s="14" customFormat="1" x14ac:dyDescent="0.25">
      <c r="A1097" s="16">
        <v>72099</v>
      </c>
      <c r="B1097" s="16"/>
      <c r="C1097" s="16"/>
      <c r="D1097" s="16"/>
      <c r="E1097" s="22"/>
      <c r="F1097" s="16"/>
      <c r="G1097" s="16"/>
      <c r="H1097" s="19"/>
      <c r="I1097" s="19"/>
      <c r="J1097" s="10"/>
      <c r="K1097" s="73"/>
      <c r="L1097" s="152"/>
      <c r="M1097" s="73"/>
      <c r="N1097" s="125"/>
      <c r="O1097" s="85"/>
      <c r="P1097" s="85"/>
      <c r="Q1097" s="85"/>
      <c r="R1097" s="22">
        <f t="shared" si="30"/>
        <v>72099</v>
      </c>
    </row>
    <row r="1098" spans="1:18" s="14" customFormat="1" x14ac:dyDescent="0.25">
      <c r="A1098" s="16">
        <v>72100</v>
      </c>
      <c r="B1098" s="16"/>
      <c r="C1098" s="16"/>
      <c r="D1098" s="16"/>
      <c r="E1098" s="22"/>
      <c r="F1098" s="16"/>
      <c r="G1098" s="16"/>
      <c r="H1098" s="19"/>
      <c r="I1098" s="19"/>
      <c r="J1098" s="10"/>
      <c r="K1098" s="73"/>
      <c r="L1098" s="152"/>
      <c r="M1098" s="73"/>
      <c r="N1098" s="125"/>
      <c r="O1098" s="85"/>
      <c r="P1098" s="85"/>
      <c r="Q1098" s="85"/>
      <c r="R1098" s="22">
        <f t="shared" si="30"/>
        <v>72100</v>
      </c>
    </row>
    <row r="1099" spans="1:18" s="14" customFormat="1" x14ac:dyDescent="0.25">
      <c r="A1099" s="16"/>
      <c r="B1099" s="16"/>
      <c r="C1099" s="16"/>
      <c r="D1099" s="16"/>
      <c r="E1099" s="22"/>
      <c r="F1099" s="16"/>
      <c r="G1099" s="16"/>
      <c r="H1099" s="19"/>
      <c r="I1099" s="19"/>
      <c r="J1099" s="10"/>
      <c r="K1099" s="73"/>
      <c r="L1099" s="152"/>
      <c r="M1099" s="73"/>
      <c r="N1099" s="125"/>
      <c r="O1099" s="85"/>
      <c r="P1099" s="85"/>
      <c r="Q1099" s="85"/>
      <c r="R1099" s="22"/>
    </row>
    <row r="1100" spans="1:18" s="14" customFormat="1" x14ac:dyDescent="0.25">
      <c r="A1100" s="71">
        <v>72900</v>
      </c>
      <c r="B1100" s="16" t="s">
        <v>113</v>
      </c>
      <c r="C1100" s="16" t="s">
        <v>94</v>
      </c>
      <c r="D1100" s="55" t="s">
        <v>1670</v>
      </c>
      <c r="E1100" s="22" t="s">
        <v>943</v>
      </c>
      <c r="F1100" s="16" t="s">
        <v>420</v>
      </c>
      <c r="G1100" s="71">
        <v>1</v>
      </c>
      <c r="H1100" s="19"/>
      <c r="I1100" s="19">
        <v>49.99</v>
      </c>
      <c r="J1100" s="10">
        <v>50</v>
      </c>
      <c r="K1100" s="73" t="s">
        <v>384</v>
      </c>
      <c r="L1100" s="152">
        <v>9</v>
      </c>
      <c r="M1100" s="73" t="s">
        <v>420</v>
      </c>
      <c r="N1100" s="125"/>
      <c r="O1100" s="85"/>
      <c r="P1100" s="85"/>
      <c r="Q1100" s="85"/>
      <c r="R1100" s="22"/>
    </row>
    <row r="1101" spans="1:18" s="14" customFormat="1" x14ac:dyDescent="0.25">
      <c r="A1101" s="16"/>
      <c r="B1101" s="16"/>
      <c r="C1101" s="16"/>
      <c r="D1101" s="16"/>
      <c r="E1101" s="16"/>
      <c r="F1101" s="16"/>
      <c r="G1101" s="16"/>
      <c r="H1101" s="19"/>
      <c r="I1101" s="19"/>
      <c r="J1101" s="10"/>
      <c r="K1101" s="73"/>
      <c r="L1101" s="152"/>
      <c r="M1101" s="73"/>
      <c r="N1101" s="125"/>
      <c r="O1101" s="85"/>
      <c r="P1101" s="85"/>
      <c r="Q1101" s="85"/>
      <c r="R1101" s="16"/>
    </row>
    <row r="1102" spans="1:18" s="14" customFormat="1" x14ac:dyDescent="0.25">
      <c r="A1102" s="40"/>
      <c r="B1102" s="40"/>
      <c r="C1102" s="40"/>
      <c r="D1102" s="40"/>
      <c r="E1102" s="40"/>
      <c r="F1102" s="40"/>
      <c r="G1102" s="40"/>
      <c r="H1102" s="42"/>
      <c r="I1102" s="42"/>
      <c r="J1102" s="43"/>
      <c r="K1102" s="43"/>
      <c r="L1102" s="168"/>
      <c r="M1102" s="43"/>
      <c r="N1102" s="43"/>
      <c r="O1102" s="113"/>
      <c r="P1102" s="113"/>
      <c r="Q1102" s="113"/>
      <c r="R1102" s="43"/>
    </row>
    <row r="1103" spans="1:18" s="14" customFormat="1" ht="75" x14ac:dyDescent="0.25">
      <c r="A1103" s="71">
        <v>73001</v>
      </c>
      <c r="B1103" s="16" t="s">
        <v>114</v>
      </c>
      <c r="C1103" s="16" t="s">
        <v>1477</v>
      </c>
      <c r="D1103" s="16" t="s">
        <v>908</v>
      </c>
      <c r="E1103" s="22" t="s">
        <v>778</v>
      </c>
      <c r="F1103" s="16" t="s">
        <v>420</v>
      </c>
      <c r="G1103" s="71">
        <v>6</v>
      </c>
      <c r="H1103" s="19">
        <v>49.99</v>
      </c>
      <c r="I1103" s="19">
        <v>49.99</v>
      </c>
      <c r="J1103" s="10" t="s">
        <v>406</v>
      </c>
      <c r="K1103" s="73" t="s">
        <v>2028</v>
      </c>
      <c r="L1103" s="152">
        <v>13</v>
      </c>
      <c r="M1103" s="73" t="s">
        <v>420</v>
      </c>
      <c r="N1103" s="125" t="s">
        <v>1110</v>
      </c>
      <c r="O1103" s="85"/>
      <c r="P1103" s="85"/>
      <c r="Q1103" s="85">
        <v>49.99</v>
      </c>
      <c r="R1103" s="22">
        <f t="shared" ref="R1103:R1166" si="33">A1103</f>
        <v>73001</v>
      </c>
    </row>
    <row r="1104" spans="1:18" s="14" customFormat="1" ht="30" x14ac:dyDescent="0.25">
      <c r="A1104" s="71">
        <v>73002</v>
      </c>
      <c r="B1104" s="16" t="s">
        <v>114</v>
      </c>
      <c r="C1104" s="16" t="s">
        <v>94</v>
      </c>
      <c r="D1104" s="17" t="s">
        <v>1316</v>
      </c>
      <c r="E1104" s="16" t="s">
        <v>1111</v>
      </c>
      <c r="F1104" s="16" t="s">
        <v>420</v>
      </c>
      <c r="G1104" s="71">
        <v>1</v>
      </c>
      <c r="H1104" s="19">
        <v>19.989999999999998</v>
      </c>
      <c r="I1104" s="19">
        <v>19.989999999999998</v>
      </c>
      <c r="J1104" s="10" t="s">
        <v>420</v>
      </c>
      <c r="K1104" s="73" t="s">
        <v>1749</v>
      </c>
      <c r="L1104" s="152">
        <v>5</v>
      </c>
      <c r="M1104" s="73" t="s">
        <v>420</v>
      </c>
      <c r="N1104" s="125"/>
      <c r="O1104" s="85"/>
      <c r="P1104" s="85"/>
      <c r="Q1104" s="85">
        <v>17.989999999999998</v>
      </c>
      <c r="R1104" s="22">
        <f t="shared" si="33"/>
        <v>73002</v>
      </c>
    </row>
    <row r="1105" spans="1:18" s="14" customFormat="1" ht="30" x14ac:dyDescent="0.25">
      <c r="A1105" s="71">
        <v>73003</v>
      </c>
      <c r="B1105" s="16" t="s">
        <v>114</v>
      </c>
      <c r="C1105" s="16" t="s">
        <v>1477</v>
      </c>
      <c r="D1105" s="17" t="s">
        <v>1315</v>
      </c>
      <c r="E1105" s="16" t="s">
        <v>1111</v>
      </c>
      <c r="F1105" s="16" t="s">
        <v>420</v>
      </c>
      <c r="G1105" s="71">
        <v>1</v>
      </c>
      <c r="H1105" s="19">
        <v>10.99</v>
      </c>
      <c r="I1105" s="19">
        <v>10.99</v>
      </c>
      <c r="J1105" s="10">
        <v>30</v>
      </c>
      <c r="K1105" s="73" t="s">
        <v>76</v>
      </c>
      <c r="L1105" s="152">
        <v>6</v>
      </c>
      <c r="M1105" s="73" t="s">
        <v>420</v>
      </c>
      <c r="N1105" s="125"/>
      <c r="O1105" s="85"/>
      <c r="P1105" s="85"/>
      <c r="Q1105" s="85">
        <v>9.99</v>
      </c>
      <c r="R1105" s="22">
        <f t="shared" si="33"/>
        <v>73003</v>
      </c>
    </row>
    <row r="1106" spans="1:18" s="14" customFormat="1" x14ac:dyDescent="0.25">
      <c r="A1106" s="71">
        <v>73004</v>
      </c>
      <c r="B1106" s="16" t="s">
        <v>114</v>
      </c>
      <c r="C1106" s="16" t="s">
        <v>1414</v>
      </c>
      <c r="D1106" s="17" t="s">
        <v>1313</v>
      </c>
      <c r="E1106" s="16" t="s">
        <v>1003</v>
      </c>
      <c r="F1106" s="16" t="s">
        <v>23</v>
      </c>
      <c r="G1106" s="71">
        <v>2</v>
      </c>
      <c r="H1106" s="19">
        <v>9.99</v>
      </c>
      <c r="I1106" s="19">
        <v>9.99</v>
      </c>
      <c r="J1106" s="10">
        <v>30</v>
      </c>
      <c r="K1106" s="73" t="s">
        <v>76</v>
      </c>
      <c r="L1106" s="152">
        <v>2</v>
      </c>
      <c r="M1106" s="73" t="s">
        <v>420</v>
      </c>
      <c r="N1106" s="125"/>
      <c r="O1106" s="85"/>
      <c r="P1106" s="85"/>
      <c r="Q1106" s="85">
        <v>7.99</v>
      </c>
      <c r="R1106" s="22">
        <f t="shared" si="33"/>
        <v>73004</v>
      </c>
    </row>
    <row r="1107" spans="1:18" s="14" customFormat="1" x14ac:dyDescent="0.25">
      <c r="A1107" s="71">
        <v>73005</v>
      </c>
      <c r="B1107" s="16" t="s">
        <v>114</v>
      </c>
      <c r="C1107" s="16" t="s">
        <v>1414</v>
      </c>
      <c r="D1107" s="17" t="s">
        <v>1314</v>
      </c>
      <c r="E1107" s="16" t="s">
        <v>1003</v>
      </c>
      <c r="F1107" s="16" t="s">
        <v>420</v>
      </c>
      <c r="G1107" s="71">
        <v>2</v>
      </c>
      <c r="H1107" s="19">
        <v>15.99</v>
      </c>
      <c r="I1107" s="19">
        <v>15.99</v>
      </c>
      <c r="J1107" s="10">
        <v>30</v>
      </c>
      <c r="K1107" s="73" t="s">
        <v>76</v>
      </c>
      <c r="L1107" s="152">
        <v>2</v>
      </c>
      <c r="M1107" s="73" t="s">
        <v>420</v>
      </c>
      <c r="N1107" s="125"/>
      <c r="O1107" s="85"/>
      <c r="P1107" s="85"/>
      <c r="Q1107" s="85">
        <v>13.99</v>
      </c>
      <c r="R1107" s="22">
        <f t="shared" si="33"/>
        <v>73005</v>
      </c>
    </row>
    <row r="1108" spans="1:18" s="14" customFormat="1" x14ac:dyDescent="0.25">
      <c r="A1108" s="71">
        <v>73006</v>
      </c>
      <c r="B1108" s="16" t="s">
        <v>114</v>
      </c>
      <c r="C1108" s="16" t="s">
        <v>1414</v>
      </c>
      <c r="D1108" s="55" t="s">
        <v>824</v>
      </c>
      <c r="E1108" s="16" t="s">
        <v>942</v>
      </c>
      <c r="F1108" s="16" t="s">
        <v>420</v>
      </c>
      <c r="G1108" s="71">
        <v>1</v>
      </c>
      <c r="H1108" s="19">
        <v>19.989999999999998</v>
      </c>
      <c r="I1108" s="19">
        <v>19.989999999999998</v>
      </c>
      <c r="J1108" s="10">
        <v>40</v>
      </c>
      <c r="K1108" s="73" t="s">
        <v>76</v>
      </c>
      <c r="L1108" s="152">
        <v>5</v>
      </c>
      <c r="M1108" s="73" t="s">
        <v>420</v>
      </c>
      <c r="N1108" s="125"/>
      <c r="O1108" s="85"/>
      <c r="P1108" s="85"/>
      <c r="Q1108" s="85">
        <v>17.989999999999998</v>
      </c>
      <c r="R1108" s="22">
        <f t="shared" si="33"/>
        <v>73006</v>
      </c>
    </row>
    <row r="1109" spans="1:18" s="14" customFormat="1" ht="30" x14ac:dyDescent="0.25">
      <c r="A1109" s="71">
        <v>73007</v>
      </c>
      <c r="B1109" s="16" t="s">
        <v>114</v>
      </c>
      <c r="C1109" s="16" t="s">
        <v>94</v>
      </c>
      <c r="D1109" s="55" t="s">
        <v>823</v>
      </c>
      <c r="E1109" s="16" t="s">
        <v>1720</v>
      </c>
      <c r="F1109" s="16" t="s">
        <v>420</v>
      </c>
      <c r="G1109" s="71">
        <v>1</v>
      </c>
      <c r="H1109" s="19">
        <v>21.99</v>
      </c>
      <c r="I1109" s="19">
        <v>21.99</v>
      </c>
      <c r="J1109" s="10" t="s">
        <v>1721</v>
      </c>
      <c r="K1109" s="73" t="s">
        <v>1769</v>
      </c>
      <c r="L1109" s="152">
        <v>8</v>
      </c>
      <c r="M1109" s="73" t="s">
        <v>420</v>
      </c>
      <c r="N1109" s="125"/>
      <c r="O1109" s="85"/>
      <c r="P1109" s="85"/>
      <c r="Q1109" s="85">
        <v>17.989999999999998</v>
      </c>
      <c r="R1109" s="22">
        <f t="shared" si="33"/>
        <v>73007</v>
      </c>
    </row>
    <row r="1110" spans="1:18" s="14" customFormat="1" x14ac:dyDescent="0.25">
      <c r="A1110" s="71">
        <v>73008</v>
      </c>
      <c r="B1110" s="16" t="s">
        <v>114</v>
      </c>
      <c r="C1110" s="16" t="s">
        <v>94</v>
      </c>
      <c r="D1110" s="55" t="s">
        <v>1717</v>
      </c>
      <c r="E1110" s="16" t="s">
        <v>943</v>
      </c>
      <c r="F1110" s="16" t="s">
        <v>420</v>
      </c>
      <c r="G1110" s="71">
        <v>1</v>
      </c>
      <c r="H1110" s="19">
        <v>39.99</v>
      </c>
      <c r="I1110" s="19">
        <v>39.99</v>
      </c>
      <c r="J1110" s="10">
        <v>50</v>
      </c>
      <c r="K1110" s="73" t="s">
        <v>384</v>
      </c>
      <c r="L1110" s="152">
        <v>11</v>
      </c>
      <c r="M1110" s="73" t="s">
        <v>420</v>
      </c>
      <c r="N1110" s="125"/>
      <c r="O1110" s="85"/>
      <c r="P1110" s="85"/>
      <c r="Q1110" s="85">
        <v>34.99</v>
      </c>
      <c r="R1110" s="22">
        <f t="shared" si="33"/>
        <v>73008</v>
      </c>
    </row>
    <row r="1111" spans="1:18" s="14" customFormat="1" ht="30" x14ac:dyDescent="0.25">
      <c r="A1111" s="71">
        <v>73009</v>
      </c>
      <c r="B1111" s="16" t="s">
        <v>114</v>
      </c>
      <c r="C1111" s="16" t="s">
        <v>91</v>
      </c>
      <c r="D1111" s="17" t="s">
        <v>1317</v>
      </c>
      <c r="E1111" s="16" t="s">
        <v>19</v>
      </c>
      <c r="F1111" s="16" t="s">
        <v>420</v>
      </c>
      <c r="G1111" s="71">
        <v>6</v>
      </c>
      <c r="H1111" s="19">
        <v>29.99</v>
      </c>
      <c r="I1111" s="19">
        <v>29.99</v>
      </c>
      <c r="J1111" s="10">
        <v>30</v>
      </c>
      <c r="K1111" s="73" t="s">
        <v>2039</v>
      </c>
      <c r="L1111" s="152">
        <v>5</v>
      </c>
      <c r="M1111" s="73" t="s">
        <v>420</v>
      </c>
      <c r="N1111" s="125"/>
      <c r="O1111" s="85"/>
      <c r="P1111" s="85"/>
      <c r="Q1111" s="85">
        <v>24.99</v>
      </c>
      <c r="R1111" s="22">
        <f t="shared" si="33"/>
        <v>73009</v>
      </c>
    </row>
    <row r="1112" spans="1:18" s="14" customFormat="1" x14ac:dyDescent="0.25">
      <c r="A1112" s="71">
        <v>73010</v>
      </c>
      <c r="B1112" s="16" t="s">
        <v>114</v>
      </c>
      <c r="C1112" s="16" t="s">
        <v>94</v>
      </c>
      <c r="D1112" s="16" t="s">
        <v>909</v>
      </c>
      <c r="E1112" s="16" t="s">
        <v>42</v>
      </c>
      <c r="F1112" s="16" t="s">
        <v>420</v>
      </c>
      <c r="G1112" s="71">
        <v>2</v>
      </c>
      <c r="H1112" s="19">
        <v>9.99</v>
      </c>
      <c r="I1112" s="19">
        <v>9.99</v>
      </c>
      <c r="J1112" s="10">
        <v>30</v>
      </c>
      <c r="K1112" s="73" t="s">
        <v>76</v>
      </c>
      <c r="L1112" s="152">
        <v>1.5</v>
      </c>
      <c r="M1112" s="73" t="s">
        <v>420</v>
      </c>
      <c r="N1112" s="125"/>
      <c r="O1112" s="85"/>
      <c r="P1112" s="85"/>
      <c r="Q1112" s="85">
        <v>7.99</v>
      </c>
      <c r="R1112" s="22">
        <f t="shared" si="33"/>
        <v>73010</v>
      </c>
    </row>
    <row r="1113" spans="1:18" s="14" customFormat="1" ht="30" x14ac:dyDescent="0.25">
      <c r="A1113" s="71">
        <v>73011</v>
      </c>
      <c r="B1113" s="16" t="s">
        <v>114</v>
      </c>
      <c r="C1113" s="16" t="s">
        <v>91</v>
      </c>
      <c r="D1113" s="17" t="s">
        <v>1318</v>
      </c>
      <c r="E1113" s="16" t="s">
        <v>19</v>
      </c>
      <c r="F1113" s="16" t="s">
        <v>420</v>
      </c>
      <c r="G1113" s="71">
        <v>6</v>
      </c>
      <c r="H1113" s="19">
        <v>29.99</v>
      </c>
      <c r="I1113" s="19">
        <v>29.99</v>
      </c>
      <c r="J1113" s="10">
        <v>30</v>
      </c>
      <c r="K1113" s="73" t="s">
        <v>2039</v>
      </c>
      <c r="L1113" s="152">
        <v>5</v>
      </c>
      <c r="M1113" s="73" t="s">
        <v>420</v>
      </c>
      <c r="N1113" s="125"/>
      <c r="O1113" s="85"/>
      <c r="P1113" s="85"/>
      <c r="Q1113" s="85">
        <v>29.99</v>
      </c>
      <c r="R1113" s="22">
        <f t="shared" si="33"/>
        <v>73011</v>
      </c>
    </row>
    <row r="1114" spans="1:18" s="14" customFormat="1" x14ac:dyDescent="0.25">
      <c r="A1114" s="71">
        <v>73012</v>
      </c>
      <c r="B1114" s="16" t="s">
        <v>114</v>
      </c>
      <c r="C1114" s="16" t="s">
        <v>94</v>
      </c>
      <c r="D1114" s="16" t="s">
        <v>910</v>
      </c>
      <c r="E1114" s="16" t="s">
        <v>42</v>
      </c>
      <c r="F1114" s="16" t="s">
        <v>420</v>
      </c>
      <c r="G1114" s="71">
        <v>2</v>
      </c>
      <c r="H1114" s="19">
        <v>9.99</v>
      </c>
      <c r="I1114" s="19">
        <v>9.99</v>
      </c>
      <c r="J1114" s="10">
        <v>30</v>
      </c>
      <c r="K1114" s="73" t="s">
        <v>76</v>
      </c>
      <c r="L1114" s="152">
        <v>1.5</v>
      </c>
      <c r="M1114" s="73" t="s">
        <v>420</v>
      </c>
      <c r="N1114" s="125"/>
      <c r="O1114" s="85"/>
      <c r="P1114" s="85"/>
      <c r="Q1114" s="85">
        <v>9.99</v>
      </c>
      <c r="R1114" s="22">
        <f t="shared" si="33"/>
        <v>73012</v>
      </c>
    </row>
    <row r="1115" spans="1:18" s="14" customFormat="1" ht="30" x14ac:dyDescent="0.25">
      <c r="A1115" s="16">
        <v>73013</v>
      </c>
      <c r="B1115" s="16" t="s">
        <v>114</v>
      </c>
      <c r="C1115" s="16"/>
      <c r="D1115" s="17" t="s">
        <v>1319</v>
      </c>
      <c r="E1115" s="16" t="s">
        <v>19</v>
      </c>
      <c r="F1115" s="16"/>
      <c r="G1115" s="71">
        <v>3</v>
      </c>
      <c r="H1115" s="19">
        <v>39.99</v>
      </c>
      <c r="I1115" s="19">
        <v>39.99</v>
      </c>
      <c r="J1115" s="10"/>
      <c r="K1115" s="73"/>
      <c r="L1115" s="152">
        <v>5</v>
      </c>
      <c r="M1115" s="73"/>
      <c r="N1115" s="125" t="s">
        <v>1110</v>
      </c>
      <c r="O1115" s="85"/>
      <c r="P1115" s="85"/>
      <c r="Q1115" s="85">
        <v>39.99</v>
      </c>
      <c r="R1115" s="22">
        <f t="shared" si="33"/>
        <v>73013</v>
      </c>
    </row>
    <row r="1116" spans="1:18" s="14" customFormat="1" x14ac:dyDescent="0.25">
      <c r="A1116" s="71">
        <v>73014</v>
      </c>
      <c r="B1116" s="16" t="s">
        <v>114</v>
      </c>
      <c r="C1116" s="16" t="s">
        <v>94</v>
      </c>
      <c r="D1116" s="16" t="s">
        <v>911</v>
      </c>
      <c r="E1116" s="16" t="s">
        <v>42</v>
      </c>
      <c r="F1116" s="16" t="s">
        <v>420</v>
      </c>
      <c r="G1116" s="71">
        <v>1</v>
      </c>
      <c r="H1116" s="19">
        <v>12.99</v>
      </c>
      <c r="I1116" s="19">
        <v>12.99</v>
      </c>
      <c r="J1116" s="10" t="s">
        <v>420</v>
      </c>
      <c r="K1116" s="73" t="s">
        <v>76</v>
      </c>
      <c r="L1116" s="152">
        <v>1.5</v>
      </c>
      <c r="M1116" s="73" t="s">
        <v>420</v>
      </c>
      <c r="N1116" s="125" t="s">
        <v>1110</v>
      </c>
      <c r="O1116" s="85"/>
      <c r="P1116" s="85"/>
      <c r="Q1116" s="85">
        <v>12.99</v>
      </c>
      <c r="R1116" s="22">
        <f t="shared" si="33"/>
        <v>73014</v>
      </c>
    </row>
    <row r="1117" spans="1:18" s="14" customFormat="1" ht="30" x14ac:dyDescent="0.25">
      <c r="A1117" s="16">
        <v>73015</v>
      </c>
      <c r="B1117" s="16" t="s">
        <v>114</v>
      </c>
      <c r="C1117" s="16"/>
      <c r="D1117" s="17" t="s">
        <v>1213</v>
      </c>
      <c r="E1117" s="16" t="s">
        <v>19</v>
      </c>
      <c r="F1117" s="16"/>
      <c r="G1117" s="71">
        <v>6</v>
      </c>
      <c r="H1117" s="19">
        <v>34.99</v>
      </c>
      <c r="I1117" s="19">
        <v>34.99</v>
      </c>
      <c r="J1117" s="10"/>
      <c r="K1117" s="73" t="s">
        <v>1788</v>
      </c>
      <c r="L1117" s="152">
        <v>6</v>
      </c>
      <c r="M1117" s="73"/>
      <c r="N1117" s="125" t="s">
        <v>1110</v>
      </c>
      <c r="O1117" s="85"/>
      <c r="P1117" s="85"/>
      <c r="Q1117" s="85">
        <v>29.99</v>
      </c>
      <c r="R1117" s="22">
        <f t="shared" si="33"/>
        <v>73015</v>
      </c>
    </row>
    <row r="1118" spans="1:18" s="14" customFormat="1" ht="30" x14ac:dyDescent="0.25">
      <c r="A1118" s="16">
        <v>73016</v>
      </c>
      <c r="B1118" s="16" t="s">
        <v>114</v>
      </c>
      <c r="C1118" s="51" t="s">
        <v>56</v>
      </c>
      <c r="D1118" s="59" t="s">
        <v>1320</v>
      </c>
      <c r="E1118" s="16" t="s">
        <v>19</v>
      </c>
      <c r="F1118" s="16"/>
      <c r="G1118" s="71">
        <v>5</v>
      </c>
      <c r="H1118" s="19">
        <v>21.99</v>
      </c>
      <c r="I1118" s="19">
        <v>21.99</v>
      </c>
      <c r="J1118" s="10"/>
      <c r="K1118" s="73" t="s">
        <v>1784</v>
      </c>
      <c r="L1118" s="152">
        <v>2</v>
      </c>
      <c r="M1118" s="73"/>
      <c r="N1118" s="125"/>
      <c r="O1118" s="85"/>
      <c r="P1118" s="85"/>
      <c r="Q1118" s="85">
        <v>19.989999999999998</v>
      </c>
      <c r="R1118" s="22">
        <f t="shared" si="33"/>
        <v>73016</v>
      </c>
    </row>
    <row r="1119" spans="1:18" s="14" customFormat="1" ht="30" x14ac:dyDescent="0.25">
      <c r="A1119" s="71">
        <v>73017</v>
      </c>
      <c r="B1119" s="16" t="s">
        <v>114</v>
      </c>
      <c r="C1119" s="16" t="s">
        <v>94</v>
      </c>
      <c r="D1119" s="16" t="s">
        <v>912</v>
      </c>
      <c r="E1119" s="16" t="s">
        <v>42</v>
      </c>
      <c r="F1119" s="16" t="s">
        <v>420</v>
      </c>
      <c r="G1119" s="71">
        <v>2</v>
      </c>
      <c r="H1119" s="19">
        <v>8.99</v>
      </c>
      <c r="I1119" s="19">
        <v>8.99</v>
      </c>
      <c r="J1119" s="10" t="s">
        <v>420</v>
      </c>
      <c r="K1119" s="73" t="s">
        <v>1785</v>
      </c>
      <c r="L1119" s="152">
        <v>1</v>
      </c>
      <c r="M1119" s="73" t="s">
        <v>420</v>
      </c>
      <c r="N1119" s="125"/>
      <c r="O1119" s="85"/>
      <c r="P1119" s="85"/>
      <c r="Q1119" s="85">
        <v>7.99</v>
      </c>
      <c r="R1119" s="22">
        <f t="shared" si="33"/>
        <v>73017</v>
      </c>
    </row>
    <row r="1120" spans="1:18" s="14" customFormat="1" ht="30" x14ac:dyDescent="0.25">
      <c r="A1120" s="71">
        <v>73018</v>
      </c>
      <c r="B1120" s="16" t="s">
        <v>114</v>
      </c>
      <c r="C1120" s="16" t="s">
        <v>74</v>
      </c>
      <c r="D1120" s="54" t="s">
        <v>1214</v>
      </c>
      <c r="E1120" s="16" t="s">
        <v>10</v>
      </c>
      <c r="F1120" s="16" t="s">
        <v>420</v>
      </c>
      <c r="G1120" s="71">
        <v>1</v>
      </c>
      <c r="H1120" s="19">
        <v>7.99</v>
      </c>
      <c r="I1120" s="19">
        <v>7.99</v>
      </c>
      <c r="J1120" s="10">
        <v>30</v>
      </c>
      <c r="K1120" s="73" t="s">
        <v>76</v>
      </c>
      <c r="L1120" s="152">
        <v>2</v>
      </c>
      <c r="M1120" s="73" t="s">
        <v>420</v>
      </c>
      <c r="N1120" s="125"/>
      <c r="O1120" s="85"/>
      <c r="P1120" s="85"/>
      <c r="Q1120" s="85">
        <v>7.99</v>
      </c>
      <c r="R1120" s="22">
        <f t="shared" si="33"/>
        <v>73018</v>
      </c>
    </row>
    <row r="1121" spans="1:18" s="14" customFormat="1" ht="30" x14ac:dyDescent="0.25">
      <c r="A1121" s="71">
        <v>73019</v>
      </c>
      <c r="B1121" s="16" t="s">
        <v>114</v>
      </c>
      <c r="C1121" s="16" t="s">
        <v>1477</v>
      </c>
      <c r="D1121" s="17" t="s">
        <v>1215</v>
      </c>
      <c r="E1121" s="16" t="s">
        <v>1111</v>
      </c>
      <c r="F1121" s="16" t="s">
        <v>420</v>
      </c>
      <c r="G1121" s="71">
        <v>1</v>
      </c>
      <c r="H1121" s="19">
        <v>9.99</v>
      </c>
      <c r="I1121" s="19">
        <v>9.99</v>
      </c>
      <c r="J1121" s="10">
        <v>30</v>
      </c>
      <c r="K1121" s="73" t="s">
        <v>76</v>
      </c>
      <c r="L1121" s="152">
        <v>5</v>
      </c>
      <c r="M1121" s="73" t="s">
        <v>420</v>
      </c>
      <c r="N1121" s="125" t="s">
        <v>1110</v>
      </c>
      <c r="O1121" s="85"/>
      <c r="P1121" s="85"/>
      <c r="Q1121" s="85"/>
      <c r="R1121" s="22">
        <f t="shared" si="33"/>
        <v>73019</v>
      </c>
    </row>
    <row r="1122" spans="1:18" s="14" customFormat="1" ht="30" x14ac:dyDescent="0.25">
      <c r="A1122" s="71">
        <v>73020</v>
      </c>
      <c r="B1122" s="16" t="s">
        <v>114</v>
      </c>
      <c r="C1122" s="16" t="s">
        <v>1477</v>
      </c>
      <c r="D1122" s="17" t="s">
        <v>1216</v>
      </c>
      <c r="E1122" s="16" t="s">
        <v>1111</v>
      </c>
      <c r="F1122" s="16" t="s">
        <v>420</v>
      </c>
      <c r="G1122" s="71">
        <v>1</v>
      </c>
      <c r="H1122" s="19">
        <v>9.99</v>
      </c>
      <c r="I1122" s="19">
        <v>9.99</v>
      </c>
      <c r="J1122" s="10">
        <v>30</v>
      </c>
      <c r="K1122" s="73" t="s">
        <v>76</v>
      </c>
      <c r="L1122" s="152">
        <v>6</v>
      </c>
      <c r="M1122" s="73" t="s">
        <v>420</v>
      </c>
      <c r="N1122" s="125" t="s">
        <v>1110</v>
      </c>
      <c r="O1122" s="85"/>
      <c r="P1122" s="85"/>
      <c r="Q1122" s="85"/>
      <c r="R1122" s="22">
        <f t="shared" si="33"/>
        <v>73020</v>
      </c>
    </row>
    <row r="1123" spans="1:18" s="14" customFormat="1" x14ac:dyDescent="0.25">
      <c r="A1123" s="71">
        <v>73021</v>
      </c>
      <c r="B1123" s="16" t="s">
        <v>114</v>
      </c>
      <c r="C1123" s="16" t="s">
        <v>1414</v>
      </c>
      <c r="D1123" s="55" t="s">
        <v>821</v>
      </c>
      <c r="E1123" s="16" t="s">
        <v>943</v>
      </c>
      <c r="F1123" s="16" t="s">
        <v>420</v>
      </c>
      <c r="G1123" s="71">
        <v>1</v>
      </c>
      <c r="H1123" s="19">
        <v>29.99</v>
      </c>
      <c r="I1123" s="19">
        <v>29.99</v>
      </c>
      <c r="J1123" s="10">
        <v>50</v>
      </c>
      <c r="K1123" s="73" t="s">
        <v>384</v>
      </c>
      <c r="L1123" s="152">
        <v>9</v>
      </c>
      <c r="M1123" s="73" t="s">
        <v>420</v>
      </c>
      <c r="N1123" s="125" t="s">
        <v>1110</v>
      </c>
      <c r="O1123" s="85"/>
      <c r="P1123" s="85"/>
      <c r="Q1123" s="85"/>
      <c r="R1123" s="22">
        <f t="shared" si="33"/>
        <v>73021</v>
      </c>
    </row>
    <row r="1124" spans="1:18" s="14" customFormat="1" x14ac:dyDescent="0.25">
      <c r="A1124" s="16">
        <v>73022</v>
      </c>
      <c r="B1124" s="16" t="s">
        <v>114</v>
      </c>
      <c r="C1124" s="16"/>
      <c r="D1124" s="55" t="s">
        <v>820</v>
      </c>
      <c r="E1124" s="16" t="s">
        <v>942</v>
      </c>
      <c r="F1124" s="16"/>
      <c r="G1124" s="71">
        <v>1</v>
      </c>
      <c r="H1124" s="19">
        <v>18.989999999999998</v>
      </c>
      <c r="I1124" s="19">
        <v>18.989999999999998</v>
      </c>
      <c r="J1124" s="10"/>
      <c r="K1124" s="73" t="s">
        <v>1764</v>
      </c>
      <c r="L1124" s="152">
        <v>5</v>
      </c>
      <c r="M1124" s="73"/>
      <c r="N1124" s="125"/>
      <c r="O1124" s="85"/>
      <c r="P1124" s="85"/>
      <c r="Q1124" s="85"/>
      <c r="R1124" s="22">
        <f t="shared" si="33"/>
        <v>73022</v>
      </c>
    </row>
    <row r="1125" spans="1:18" s="14" customFormat="1" x14ac:dyDescent="0.25">
      <c r="A1125" s="71">
        <v>73023</v>
      </c>
      <c r="B1125" s="16" t="s">
        <v>114</v>
      </c>
      <c r="C1125" s="16" t="s">
        <v>1414</v>
      </c>
      <c r="D1125" s="55" t="s">
        <v>819</v>
      </c>
      <c r="E1125" s="16" t="s">
        <v>942</v>
      </c>
      <c r="F1125" s="16" t="s">
        <v>420</v>
      </c>
      <c r="G1125" s="71">
        <v>1</v>
      </c>
      <c r="H1125" s="19">
        <v>19.989999999999998</v>
      </c>
      <c r="I1125" s="19">
        <v>19.989999999999998</v>
      </c>
      <c r="J1125" s="10">
        <v>40</v>
      </c>
      <c r="K1125" s="73" t="s">
        <v>76</v>
      </c>
      <c r="L1125" s="152">
        <v>4</v>
      </c>
      <c r="M1125" s="73" t="s">
        <v>420</v>
      </c>
      <c r="N1125" s="125"/>
      <c r="O1125" s="85"/>
      <c r="P1125" s="85"/>
      <c r="Q1125" s="85"/>
      <c r="R1125" s="22">
        <f t="shared" si="33"/>
        <v>73023</v>
      </c>
    </row>
    <row r="1126" spans="1:18" s="14" customFormat="1" x14ac:dyDescent="0.25">
      <c r="A1126" s="16">
        <v>73024</v>
      </c>
      <c r="B1126" s="16" t="s">
        <v>114</v>
      </c>
      <c r="C1126" s="16"/>
      <c r="D1126" s="16" t="s">
        <v>913</v>
      </c>
      <c r="E1126" s="16"/>
      <c r="F1126" s="16"/>
      <c r="G1126" s="71">
        <v>3</v>
      </c>
      <c r="H1126" s="19">
        <v>49.99</v>
      </c>
      <c r="I1126" s="19" t="s">
        <v>420</v>
      </c>
      <c r="J1126" s="10"/>
      <c r="K1126" s="73"/>
      <c r="L1126" s="152">
        <v>6</v>
      </c>
      <c r="M1126" s="73"/>
      <c r="N1126" s="125"/>
      <c r="O1126" s="85"/>
      <c r="P1126" s="85"/>
      <c r="Q1126" s="85"/>
      <c r="R1126" s="22">
        <f t="shared" si="33"/>
        <v>73024</v>
      </c>
    </row>
    <row r="1127" spans="1:18" s="14" customFormat="1" x14ac:dyDescent="0.25">
      <c r="A1127" s="16">
        <v>73025</v>
      </c>
      <c r="B1127" s="16" t="s">
        <v>114</v>
      </c>
      <c r="C1127" s="16"/>
      <c r="D1127" s="16" t="s">
        <v>914</v>
      </c>
      <c r="E1127" s="16"/>
      <c r="F1127" s="16"/>
      <c r="G1127" s="71">
        <v>1</v>
      </c>
      <c r="H1127" s="19">
        <v>15.99</v>
      </c>
      <c r="I1127" s="19" t="s">
        <v>420</v>
      </c>
      <c r="J1127" s="10"/>
      <c r="K1127" s="73"/>
      <c r="L1127" s="152">
        <v>2</v>
      </c>
      <c r="M1127" s="73"/>
      <c r="N1127" s="125"/>
      <c r="O1127" s="85"/>
      <c r="P1127" s="85"/>
      <c r="Q1127" s="85"/>
      <c r="R1127" s="22">
        <f t="shared" si="33"/>
        <v>73025</v>
      </c>
    </row>
    <row r="1128" spans="1:18" s="14" customFormat="1" ht="30" x14ac:dyDescent="0.25">
      <c r="A1128" s="16">
        <v>73026</v>
      </c>
      <c r="B1128" s="16" t="s">
        <v>114</v>
      </c>
      <c r="C1128" s="16"/>
      <c r="D1128" s="17" t="s">
        <v>1321</v>
      </c>
      <c r="E1128" s="16" t="s">
        <v>19</v>
      </c>
      <c r="F1128" s="16"/>
      <c r="G1128" s="71">
        <v>6</v>
      </c>
      <c r="H1128" s="19">
        <v>32.99</v>
      </c>
      <c r="I1128" s="19">
        <v>32.99</v>
      </c>
      <c r="J1128" s="10"/>
      <c r="K1128" s="73"/>
      <c r="L1128" s="152">
        <v>4</v>
      </c>
      <c r="M1128" s="73"/>
      <c r="N1128" s="125" t="s">
        <v>1110</v>
      </c>
      <c r="O1128" s="85"/>
      <c r="P1128" s="85"/>
      <c r="Q1128" s="85"/>
      <c r="R1128" s="22">
        <f t="shared" si="33"/>
        <v>73026</v>
      </c>
    </row>
    <row r="1129" spans="1:18" s="14" customFormat="1" x14ac:dyDescent="0.25">
      <c r="A1129" s="71">
        <v>73027</v>
      </c>
      <c r="B1129" s="16" t="s">
        <v>114</v>
      </c>
      <c r="C1129" s="16" t="s">
        <v>94</v>
      </c>
      <c r="D1129" s="16" t="s">
        <v>915</v>
      </c>
      <c r="E1129" s="16" t="s">
        <v>42</v>
      </c>
      <c r="F1129" s="16" t="s">
        <v>420</v>
      </c>
      <c r="G1129" s="71">
        <v>2</v>
      </c>
      <c r="H1129" s="19">
        <v>10.99</v>
      </c>
      <c r="I1129" s="19">
        <v>10.99</v>
      </c>
      <c r="J1129" s="10" t="s">
        <v>420</v>
      </c>
      <c r="K1129" s="73" t="s">
        <v>76</v>
      </c>
      <c r="L1129" s="152">
        <v>1</v>
      </c>
      <c r="M1129" s="73" t="s">
        <v>420</v>
      </c>
      <c r="N1129" s="125" t="s">
        <v>1110</v>
      </c>
      <c r="O1129" s="85"/>
      <c r="P1129" s="85"/>
      <c r="Q1129" s="85"/>
      <c r="R1129" s="22">
        <f t="shared" si="33"/>
        <v>73027</v>
      </c>
    </row>
    <row r="1130" spans="1:18" s="14" customFormat="1" x14ac:dyDescent="0.25">
      <c r="A1130" s="71">
        <v>73028</v>
      </c>
      <c r="B1130" s="16" t="s">
        <v>114</v>
      </c>
      <c r="C1130" s="16" t="s">
        <v>74</v>
      </c>
      <c r="D1130" s="55" t="s">
        <v>818</v>
      </c>
      <c r="E1130" s="16" t="s">
        <v>10</v>
      </c>
      <c r="F1130" s="16" t="s">
        <v>23</v>
      </c>
      <c r="G1130" s="71">
        <v>1</v>
      </c>
      <c r="H1130" s="19">
        <v>9.99</v>
      </c>
      <c r="I1130" s="19">
        <v>9.99</v>
      </c>
      <c r="J1130" s="10">
        <v>30</v>
      </c>
      <c r="K1130" s="73" t="s">
        <v>76</v>
      </c>
      <c r="L1130" s="152">
        <v>1</v>
      </c>
      <c r="M1130" s="73" t="s">
        <v>420</v>
      </c>
      <c r="N1130" s="125" t="s">
        <v>1110</v>
      </c>
      <c r="O1130" s="85"/>
      <c r="P1130" s="85"/>
      <c r="Q1130" s="85"/>
      <c r="R1130" s="22">
        <f t="shared" si="33"/>
        <v>73028</v>
      </c>
    </row>
    <row r="1131" spans="1:18" s="14" customFormat="1" ht="30" x14ac:dyDescent="0.25">
      <c r="A1131" s="71">
        <v>73029</v>
      </c>
      <c r="B1131" s="16" t="s">
        <v>114</v>
      </c>
      <c r="C1131" s="16" t="s">
        <v>91</v>
      </c>
      <c r="D1131" s="17" t="s">
        <v>1781</v>
      </c>
      <c r="E1131" s="16" t="s">
        <v>344</v>
      </c>
      <c r="F1131" s="16" t="s">
        <v>420</v>
      </c>
      <c r="G1131" s="71">
        <v>3</v>
      </c>
      <c r="H1131" s="19">
        <v>27.99</v>
      </c>
      <c r="I1131" s="19">
        <v>27.99</v>
      </c>
      <c r="J1131" s="10" t="s">
        <v>406</v>
      </c>
      <c r="K1131" s="73" t="s">
        <v>76</v>
      </c>
      <c r="L1131" s="152">
        <v>3</v>
      </c>
      <c r="M1131" s="73" t="s">
        <v>420</v>
      </c>
      <c r="N1131" s="125"/>
      <c r="O1131" s="85"/>
      <c r="P1131" s="85"/>
      <c r="Q1131" s="85"/>
      <c r="R1131" s="22">
        <f t="shared" si="33"/>
        <v>73029</v>
      </c>
    </row>
    <row r="1132" spans="1:18" s="14" customFormat="1" ht="30" x14ac:dyDescent="0.25">
      <c r="A1132" s="71">
        <v>73030</v>
      </c>
      <c r="B1132" s="16" t="s">
        <v>114</v>
      </c>
      <c r="C1132" s="16" t="s">
        <v>91</v>
      </c>
      <c r="D1132" s="17" t="s">
        <v>1217</v>
      </c>
      <c r="E1132" s="16" t="s">
        <v>20</v>
      </c>
      <c r="F1132" s="16" t="s">
        <v>420</v>
      </c>
      <c r="G1132" s="71">
        <v>2</v>
      </c>
      <c r="H1132" s="19">
        <v>12.99</v>
      </c>
      <c r="I1132" s="19">
        <v>12.99</v>
      </c>
      <c r="J1132" s="10">
        <v>30</v>
      </c>
      <c r="K1132" s="73" t="s">
        <v>76</v>
      </c>
      <c r="L1132" s="152">
        <v>2</v>
      </c>
      <c r="M1132" s="73" t="s">
        <v>420</v>
      </c>
      <c r="N1132" s="125"/>
      <c r="O1132" s="85"/>
      <c r="P1132" s="85"/>
      <c r="Q1132" s="85"/>
      <c r="R1132" s="22">
        <f t="shared" si="33"/>
        <v>73030</v>
      </c>
    </row>
    <row r="1133" spans="1:18" s="14" customFormat="1" ht="30" x14ac:dyDescent="0.25">
      <c r="A1133" s="71">
        <v>73031</v>
      </c>
      <c r="B1133" s="16" t="s">
        <v>114</v>
      </c>
      <c r="C1133" s="16" t="s">
        <v>74</v>
      </c>
      <c r="D1133" s="17" t="s">
        <v>1727</v>
      </c>
      <c r="E1133" s="16" t="s">
        <v>10</v>
      </c>
      <c r="F1133" s="16" t="s">
        <v>420</v>
      </c>
      <c r="G1133" s="71">
        <v>5</v>
      </c>
      <c r="H1133" s="19">
        <v>29.99</v>
      </c>
      <c r="I1133" s="19">
        <v>29.99</v>
      </c>
      <c r="J1133" s="10">
        <v>30</v>
      </c>
      <c r="K1133" s="73" t="s">
        <v>384</v>
      </c>
      <c r="L1133" s="152">
        <v>5</v>
      </c>
      <c r="M1133" s="73" t="s">
        <v>420</v>
      </c>
      <c r="N1133" s="125"/>
      <c r="O1133" s="85"/>
      <c r="P1133" s="85"/>
      <c r="Q1133" s="85"/>
      <c r="R1133" s="22">
        <f t="shared" si="33"/>
        <v>73031</v>
      </c>
    </row>
    <row r="1134" spans="1:18" s="14" customFormat="1" ht="30" x14ac:dyDescent="0.25">
      <c r="A1134" s="71">
        <v>73032</v>
      </c>
      <c r="B1134" s="16" t="s">
        <v>114</v>
      </c>
      <c r="C1134" s="16" t="s">
        <v>1477</v>
      </c>
      <c r="D1134" s="17" t="s">
        <v>1745</v>
      </c>
      <c r="E1134" s="16" t="s">
        <v>949</v>
      </c>
      <c r="F1134" s="16" t="s">
        <v>420</v>
      </c>
      <c r="G1134" s="71">
        <v>1</v>
      </c>
      <c r="H1134" s="19">
        <v>14.99</v>
      </c>
      <c r="I1134" s="19">
        <v>14.99</v>
      </c>
      <c r="J1134" s="10">
        <v>30</v>
      </c>
      <c r="K1134" s="73" t="s">
        <v>76</v>
      </c>
      <c r="L1134" s="152">
        <v>5</v>
      </c>
      <c r="M1134" s="73" t="s">
        <v>420</v>
      </c>
      <c r="N1134" s="125"/>
      <c r="O1134" s="85"/>
      <c r="P1134" s="85"/>
      <c r="Q1134" s="85"/>
      <c r="R1134" s="22">
        <f t="shared" si="33"/>
        <v>73032</v>
      </c>
    </row>
    <row r="1135" spans="1:18" s="14" customFormat="1" ht="30" x14ac:dyDescent="0.25">
      <c r="A1135" s="71">
        <v>73033</v>
      </c>
      <c r="B1135" s="16" t="s">
        <v>114</v>
      </c>
      <c r="C1135" s="16" t="s">
        <v>1477</v>
      </c>
      <c r="D1135" s="17" t="s">
        <v>1746</v>
      </c>
      <c r="E1135" s="16" t="s">
        <v>949</v>
      </c>
      <c r="F1135" s="16" t="s">
        <v>420</v>
      </c>
      <c r="G1135" s="71">
        <v>1</v>
      </c>
      <c r="H1135" s="19">
        <v>44.99</v>
      </c>
      <c r="I1135" s="19">
        <v>44.99</v>
      </c>
      <c r="J1135" s="10">
        <v>50</v>
      </c>
      <c r="K1135" s="73" t="s">
        <v>384</v>
      </c>
      <c r="L1135" s="152">
        <v>3</v>
      </c>
      <c r="M1135" s="73" t="s">
        <v>420</v>
      </c>
      <c r="N1135" s="125" t="s">
        <v>1110</v>
      </c>
      <c r="O1135" s="85"/>
      <c r="P1135" s="85"/>
      <c r="Q1135" s="85"/>
      <c r="R1135" s="22">
        <f t="shared" si="33"/>
        <v>73033</v>
      </c>
    </row>
    <row r="1136" spans="1:18" s="14" customFormat="1" ht="30" x14ac:dyDescent="0.25">
      <c r="A1136" s="71">
        <v>73034</v>
      </c>
      <c r="B1136" s="16" t="s">
        <v>114</v>
      </c>
      <c r="C1136" s="16" t="s">
        <v>1477</v>
      </c>
      <c r="D1136" s="17" t="s">
        <v>1741</v>
      </c>
      <c r="E1136" s="16" t="s">
        <v>1111</v>
      </c>
      <c r="F1136" s="16" t="s">
        <v>23</v>
      </c>
      <c r="G1136" s="71">
        <v>1</v>
      </c>
      <c r="H1136" s="19">
        <v>11.99</v>
      </c>
      <c r="I1136" s="19">
        <v>11.99</v>
      </c>
      <c r="J1136" s="10">
        <v>30</v>
      </c>
      <c r="K1136" s="73" t="s">
        <v>76</v>
      </c>
      <c r="L1136" s="152">
        <v>5</v>
      </c>
      <c r="M1136" s="73" t="s">
        <v>420</v>
      </c>
      <c r="N1136" s="125" t="s">
        <v>1110</v>
      </c>
      <c r="O1136" s="85"/>
      <c r="P1136" s="85"/>
      <c r="Q1136" s="85"/>
      <c r="R1136" s="22">
        <f t="shared" si="33"/>
        <v>73034</v>
      </c>
    </row>
    <row r="1137" spans="1:18" s="14" customFormat="1" x14ac:dyDescent="0.25">
      <c r="A1137" s="71">
        <v>73035</v>
      </c>
      <c r="B1137" s="16" t="s">
        <v>114</v>
      </c>
      <c r="C1137" s="16" t="s">
        <v>1414</v>
      </c>
      <c r="D1137" s="55" t="s">
        <v>1218</v>
      </c>
      <c r="E1137" s="16" t="s">
        <v>957</v>
      </c>
      <c r="F1137" s="16" t="s">
        <v>420</v>
      </c>
      <c r="G1137" s="71">
        <v>1</v>
      </c>
      <c r="H1137" s="19"/>
      <c r="I1137" s="19">
        <v>49.99</v>
      </c>
      <c r="J1137" s="10">
        <v>50</v>
      </c>
      <c r="K1137" s="73" t="s">
        <v>384</v>
      </c>
      <c r="L1137" s="152">
        <v>12</v>
      </c>
      <c r="M1137" s="73" t="s">
        <v>420</v>
      </c>
      <c r="N1137" s="125" t="s">
        <v>1110</v>
      </c>
      <c r="O1137" s="85"/>
      <c r="P1137" s="85"/>
      <c r="Q1137" s="85"/>
      <c r="R1137" s="22">
        <f t="shared" si="33"/>
        <v>73035</v>
      </c>
    </row>
    <row r="1138" spans="1:18" s="14" customFormat="1" ht="30" x14ac:dyDescent="0.25">
      <c r="A1138" s="71">
        <v>73036</v>
      </c>
      <c r="B1138" s="16" t="s">
        <v>114</v>
      </c>
      <c r="C1138" s="16" t="s">
        <v>94</v>
      </c>
      <c r="D1138" s="55" t="s">
        <v>817</v>
      </c>
      <c r="E1138" s="16" t="s">
        <v>942</v>
      </c>
      <c r="F1138" s="16" t="s">
        <v>420</v>
      </c>
      <c r="G1138" s="71">
        <v>1</v>
      </c>
      <c r="H1138" s="19">
        <v>20.99</v>
      </c>
      <c r="I1138" s="19">
        <v>20.99</v>
      </c>
      <c r="J1138" s="10" t="s">
        <v>420</v>
      </c>
      <c r="K1138" s="73" t="s">
        <v>1762</v>
      </c>
      <c r="L1138" s="152">
        <v>5</v>
      </c>
      <c r="M1138" s="73" t="s">
        <v>420</v>
      </c>
      <c r="N1138" s="125"/>
      <c r="O1138" s="85"/>
      <c r="P1138" s="85"/>
      <c r="Q1138" s="85"/>
      <c r="R1138" s="22">
        <f t="shared" si="33"/>
        <v>73036</v>
      </c>
    </row>
    <row r="1139" spans="1:18" s="14" customFormat="1" ht="30" x14ac:dyDescent="0.25">
      <c r="A1139" s="71">
        <v>73037</v>
      </c>
      <c r="B1139" s="16" t="s">
        <v>114</v>
      </c>
      <c r="C1139" s="16" t="s">
        <v>74</v>
      </c>
      <c r="D1139" s="17" t="s">
        <v>1726</v>
      </c>
      <c r="E1139" s="16" t="s">
        <v>1322</v>
      </c>
      <c r="F1139" s="16" t="s">
        <v>420</v>
      </c>
      <c r="G1139" s="71">
        <v>1</v>
      </c>
      <c r="H1139" s="19">
        <v>22.99</v>
      </c>
      <c r="I1139" s="19">
        <v>22.99</v>
      </c>
      <c r="J1139" s="10">
        <v>50</v>
      </c>
      <c r="K1139" s="73" t="s">
        <v>76</v>
      </c>
      <c r="L1139" s="152">
        <v>4</v>
      </c>
      <c r="M1139" s="73" t="s">
        <v>420</v>
      </c>
      <c r="N1139" s="125"/>
      <c r="O1139" s="85"/>
      <c r="P1139" s="85"/>
      <c r="Q1139" s="85"/>
      <c r="R1139" s="22">
        <f t="shared" si="33"/>
        <v>73037</v>
      </c>
    </row>
    <row r="1140" spans="1:18" s="14" customFormat="1" ht="30" x14ac:dyDescent="0.25">
      <c r="A1140" s="71">
        <v>73038</v>
      </c>
      <c r="B1140" s="16" t="s">
        <v>114</v>
      </c>
      <c r="C1140" s="16" t="s">
        <v>74</v>
      </c>
      <c r="D1140" s="17" t="s">
        <v>1323</v>
      </c>
      <c r="E1140" s="16" t="s">
        <v>10</v>
      </c>
      <c r="F1140" s="16" t="s">
        <v>420</v>
      </c>
      <c r="G1140" s="71">
        <v>1</v>
      </c>
      <c r="H1140" s="19">
        <v>16.989999999999998</v>
      </c>
      <c r="I1140" s="19">
        <v>16.989999999999998</v>
      </c>
      <c r="J1140" s="10">
        <v>40</v>
      </c>
      <c r="K1140" s="73" t="s">
        <v>76</v>
      </c>
      <c r="L1140" s="152">
        <v>3</v>
      </c>
      <c r="M1140" s="73" t="s">
        <v>420</v>
      </c>
      <c r="N1140" s="125" t="s">
        <v>1110</v>
      </c>
      <c r="O1140" s="85"/>
      <c r="P1140" s="85"/>
      <c r="Q1140" s="85"/>
      <c r="R1140" s="22">
        <f t="shared" si="33"/>
        <v>73038</v>
      </c>
    </row>
    <row r="1141" spans="1:18" s="14" customFormat="1" ht="30" x14ac:dyDescent="0.25">
      <c r="A1141" s="71">
        <v>73039</v>
      </c>
      <c r="B1141" s="16" t="s">
        <v>114</v>
      </c>
      <c r="C1141" s="16" t="s">
        <v>74</v>
      </c>
      <c r="D1141" s="17" t="s">
        <v>1324</v>
      </c>
      <c r="E1141" s="16" t="s">
        <v>10</v>
      </c>
      <c r="F1141" s="16" t="s">
        <v>420</v>
      </c>
      <c r="G1141" s="71">
        <v>1</v>
      </c>
      <c r="H1141" s="19">
        <v>11.99</v>
      </c>
      <c r="I1141" s="19">
        <v>11.99</v>
      </c>
      <c r="J1141" s="10">
        <v>30</v>
      </c>
      <c r="K1141" s="73" t="s">
        <v>76</v>
      </c>
      <c r="L1141" s="152">
        <v>2</v>
      </c>
      <c r="M1141" s="73" t="s">
        <v>420</v>
      </c>
      <c r="N1141" s="125"/>
      <c r="O1141" s="85"/>
      <c r="P1141" s="85"/>
      <c r="Q1141" s="85"/>
      <c r="R1141" s="22">
        <f t="shared" si="33"/>
        <v>73039</v>
      </c>
    </row>
    <row r="1142" spans="1:18" s="14" customFormat="1" ht="30" x14ac:dyDescent="0.25">
      <c r="A1142" s="71">
        <v>73040</v>
      </c>
      <c r="B1142" s="16" t="s">
        <v>114</v>
      </c>
      <c r="C1142" s="16" t="s">
        <v>91</v>
      </c>
      <c r="D1142" s="17" t="s">
        <v>1220</v>
      </c>
      <c r="E1142" s="16" t="s">
        <v>20</v>
      </c>
      <c r="F1142" s="16" t="s">
        <v>420</v>
      </c>
      <c r="G1142" s="71">
        <v>2</v>
      </c>
      <c r="H1142" s="19">
        <v>18.989999999999998</v>
      </c>
      <c r="I1142" s="19">
        <v>18.989999999999998</v>
      </c>
      <c r="J1142" s="10">
        <v>30</v>
      </c>
      <c r="K1142" s="73" t="s">
        <v>76</v>
      </c>
      <c r="L1142" s="152">
        <v>3</v>
      </c>
      <c r="M1142" s="73" t="s">
        <v>420</v>
      </c>
      <c r="N1142" s="125" t="s">
        <v>1110</v>
      </c>
      <c r="O1142" s="85"/>
      <c r="P1142" s="85"/>
      <c r="Q1142" s="85"/>
      <c r="R1142" s="22">
        <f t="shared" si="33"/>
        <v>73040</v>
      </c>
    </row>
    <row r="1143" spans="1:18" s="14" customFormat="1" ht="30" x14ac:dyDescent="0.25">
      <c r="A1143" s="71">
        <v>73041</v>
      </c>
      <c r="B1143" s="16" t="s">
        <v>114</v>
      </c>
      <c r="C1143" s="16" t="s">
        <v>91</v>
      </c>
      <c r="D1143" s="17" t="s">
        <v>1777</v>
      </c>
      <c r="E1143" s="16" t="s">
        <v>19</v>
      </c>
      <c r="F1143" s="16" t="s">
        <v>6</v>
      </c>
      <c r="G1143" s="71">
        <v>5</v>
      </c>
      <c r="H1143" s="19">
        <v>44.99</v>
      </c>
      <c r="I1143" s="19">
        <v>44.99</v>
      </c>
      <c r="J1143" s="10">
        <v>40</v>
      </c>
      <c r="K1143" s="73" t="s">
        <v>384</v>
      </c>
      <c r="L1143" s="152">
        <v>8</v>
      </c>
      <c r="M1143" s="73" t="s">
        <v>1639</v>
      </c>
      <c r="N1143" s="125" t="s">
        <v>1110</v>
      </c>
      <c r="O1143" s="85"/>
      <c r="P1143" s="85"/>
      <c r="Q1143" s="85"/>
      <c r="R1143" s="22">
        <f t="shared" si="33"/>
        <v>73041</v>
      </c>
    </row>
    <row r="1144" spans="1:18" s="14" customFormat="1" x14ac:dyDescent="0.25">
      <c r="A1144" s="16">
        <v>73042</v>
      </c>
      <c r="B1144" s="16"/>
      <c r="C1144" s="16"/>
      <c r="D1144" s="16"/>
      <c r="E1144" s="16"/>
      <c r="F1144" s="16"/>
      <c r="G1144" s="16"/>
      <c r="H1144" s="19"/>
      <c r="I1144" s="19"/>
      <c r="J1144" s="10"/>
      <c r="K1144" s="73"/>
      <c r="L1144" s="152"/>
      <c r="M1144" s="73"/>
      <c r="N1144" s="125"/>
      <c r="O1144" s="85"/>
      <c r="P1144" s="85"/>
      <c r="Q1144" s="85"/>
      <c r="R1144" s="22">
        <f t="shared" si="33"/>
        <v>73042</v>
      </c>
    </row>
    <row r="1145" spans="1:18" s="14" customFormat="1" x14ac:dyDescent="0.25">
      <c r="A1145" s="71">
        <v>73043</v>
      </c>
      <c r="B1145" s="16" t="s">
        <v>114</v>
      </c>
      <c r="C1145" s="16" t="s">
        <v>91</v>
      </c>
      <c r="D1145" s="55" t="s">
        <v>916</v>
      </c>
      <c r="E1145" s="16" t="s">
        <v>20</v>
      </c>
      <c r="F1145" s="16" t="s">
        <v>420</v>
      </c>
      <c r="G1145" s="71">
        <v>2</v>
      </c>
      <c r="H1145" s="19">
        <v>14.99</v>
      </c>
      <c r="I1145" s="19">
        <v>14.99</v>
      </c>
      <c r="J1145" s="10" t="s">
        <v>420</v>
      </c>
      <c r="K1145" s="73" t="s">
        <v>76</v>
      </c>
      <c r="L1145" s="152">
        <v>3</v>
      </c>
      <c r="M1145" s="73" t="s">
        <v>420</v>
      </c>
      <c r="N1145" s="125"/>
      <c r="O1145" s="85"/>
      <c r="P1145" s="85"/>
      <c r="Q1145" s="85"/>
      <c r="R1145" s="22">
        <f t="shared" si="33"/>
        <v>73043</v>
      </c>
    </row>
    <row r="1146" spans="1:18" s="14" customFormat="1" ht="30" x14ac:dyDescent="0.25">
      <c r="A1146" s="71">
        <v>73044</v>
      </c>
      <c r="B1146" s="16" t="s">
        <v>114</v>
      </c>
      <c r="C1146" s="16" t="s">
        <v>1477</v>
      </c>
      <c r="D1146" s="17" t="s">
        <v>2014</v>
      </c>
      <c r="E1146" s="17" t="s">
        <v>1219</v>
      </c>
      <c r="F1146" s="16" t="s">
        <v>420</v>
      </c>
      <c r="G1146" s="71">
        <v>2</v>
      </c>
      <c r="H1146" s="19"/>
      <c r="I1146" s="19">
        <v>34.99</v>
      </c>
      <c r="J1146" s="10" t="s">
        <v>445</v>
      </c>
      <c r="K1146" s="73" t="s">
        <v>384</v>
      </c>
      <c r="L1146" s="152">
        <v>3</v>
      </c>
      <c r="M1146" s="73" t="s">
        <v>1503</v>
      </c>
      <c r="N1146" s="125"/>
      <c r="O1146" s="85"/>
      <c r="P1146" s="85"/>
      <c r="Q1146" s="85"/>
      <c r="R1146" s="22">
        <f t="shared" si="33"/>
        <v>73044</v>
      </c>
    </row>
    <row r="1147" spans="1:18" s="14" customFormat="1" x14ac:dyDescent="0.25">
      <c r="A1147" s="71">
        <v>73045</v>
      </c>
      <c r="B1147" s="16" t="s">
        <v>114</v>
      </c>
      <c r="C1147" s="16" t="s">
        <v>94</v>
      </c>
      <c r="D1147" s="55" t="s">
        <v>1719</v>
      </c>
      <c r="E1147" s="16" t="s">
        <v>943</v>
      </c>
      <c r="F1147" s="16" t="s">
        <v>420</v>
      </c>
      <c r="G1147" s="71">
        <v>1</v>
      </c>
      <c r="H1147" s="19"/>
      <c r="I1147" s="19">
        <v>44.99</v>
      </c>
      <c r="J1147" s="10">
        <v>50</v>
      </c>
      <c r="K1147" s="73" t="s">
        <v>384</v>
      </c>
      <c r="L1147" s="152">
        <v>9</v>
      </c>
      <c r="M1147" s="73" t="s">
        <v>1488</v>
      </c>
      <c r="N1147" s="125"/>
      <c r="O1147" s="85"/>
      <c r="P1147" s="85"/>
      <c r="Q1147" s="85"/>
      <c r="R1147" s="22">
        <f t="shared" si="33"/>
        <v>73045</v>
      </c>
    </row>
    <row r="1148" spans="1:18" s="14" customFormat="1" x14ac:dyDescent="0.25">
      <c r="A1148" s="71">
        <v>73046</v>
      </c>
      <c r="B1148" s="16" t="s">
        <v>114</v>
      </c>
      <c r="C1148" s="16" t="s">
        <v>94</v>
      </c>
      <c r="D1148" s="55" t="s">
        <v>1718</v>
      </c>
      <c r="E1148" s="16" t="s">
        <v>943</v>
      </c>
      <c r="F1148" s="16" t="s">
        <v>420</v>
      </c>
      <c r="G1148" s="71">
        <v>1</v>
      </c>
      <c r="H1148" s="19"/>
      <c r="I1148" s="19">
        <v>45.99</v>
      </c>
      <c r="J1148" s="10">
        <v>50</v>
      </c>
      <c r="K1148" s="73" t="s">
        <v>384</v>
      </c>
      <c r="L1148" s="152">
        <v>10</v>
      </c>
      <c r="M1148" s="73" t="s">
        <v>1695</v>
      </c>
      <c r="N1148" s="125"/>
      <c r="O1148" s="85"/>
      <c r="P1148" s="85"/>
      <c r="Q1148" s="85"/>
      <c r="R1148" s="22">
        <f t="shared" si="33"/>
        <v>73046</v>
      </c>
    </row>
    <row r="1149" spans="1:18" s="14" customFormat="1" x14ac:dyDescent="0.25">
      <c r="A1149" s="16">
        <v>73047</v>
      </c>
      <c r="B1149" s="16" t="s">
        <v>114</v>
      </c>
      <c r="C1149" s="16"/>
      <c r="D1149" s="16" t="s">
        <v>1377</v>
      </c>
      <c r="E1149" s="16" t="s">
        <v>942</v>
      </c>
      <c r="F1149" s="16"/>
      <c r="G1149" s="71">
        <v>1</v>
      </c>
      <c r="H1149" s="19"/>
      <c r="I1149" s="19">
        <v>19.989999999999998</v>
      </c>
      <c r="J1149" s="10"/>
      <c r="K1149" s="73" t="s">
        <v>1759</v>
      </c>
      <c r="L1149" s="152">
        <v>6</v>
      </c>
      <c r="M1149" s="73"/>
      <c r="N1149" s="125" t="s">
        <v>1110</v>
      </c>
      <c r="O1149" s="85"/>
      <c r="P1149" s="85"/>
      <c r="Q1149" s="85"/>
      <c r="R1149" s="22">
        <f t="shared" si="33"/>
        <v>73047</v>
      </c>
    </row>
    <row r="1150" spans="1:18" s="14" customFormat="1" x14ac:dyDescent="0.25">
      <c r="A1150" s="71">
        <v>73048</v>
      </c>
      <c r="B1150" s="16" t="s">
        <v>114</v>
      </c>
      <c r="C1150" s="16" t="s">
        <v>91</v>
      </c>
      <c r="D1150" s="55" t="s">
        <v>1779</v>
      </c>
      <c r="E1150" s="16" t="s">
        <v>19</v>
      </c>
      <c r="F1150" s="16" t="s">
        <v>420</v>
      </c>
      <c r="G1150" s="71">
        <v>10</v>
      </c>
      <c r="H1150" s="19"/>
      <c r="I1150" s="19">
        <v>59.99</v>
      </c>
      <c r="J1150" s="10">
        <v>30</v>
      </c>
      <c r="K1150" s="73" t="s">
        <v>384</v>
      </c>
      <c r="L1150" s="152">
        <v>6</v>
      </c>
      <c r="M1150" s="73" t="s">
        <v>1690</v>
      </c>
      <c r="N1150" s="125"/>
      <c r="O1150" s="85"/>
      <c r="P1150" s="85"/>
      <c r="Q1150" s="85"/>
      <c r="R1150" s="22">
        <f t="shared" si="33"/>
        <v>73048</v>
      </c>
    </row>
    <row r="1151" spans="1:18" s="14" customFormat="1" x14ac:dyDescent="0.25">
      <c r="A1151" s="71">
        <v>73049</v>
      </c>
      <c r="B1151" s="16" t="s">
        <v>114</v>
      </c>
      <c r="C1151" s="16" t="s">
        <v>91</v>
      </c>
      <c r="D1151" s="16" t="s">
        <v>1775</v>
      </c>
      <c r="E1151" s="16" t="s">
        <v>19</v>
      </c>
      <c r="F1151" s="16" t="s">
        <v>420</v>
      </c>
      <c r="G1151" s="71">
        <v>10</v>
      </c>
      <c r="H1151" s="19"/>
      <c r="I1151" s="19">
        <v>49.99</v>
      </c>
      <c r="J1151" s="10">
        <v>30</v>
      </c>
      <c r="K1151" s="73" t="s">
        <v>384</v>
      </c>
      <c r="L1151" s="152">
        <v>8</v>
      </c>
      <c r="M1151" s="73" t="s">
        <v>1481</v>
      </c>
      <c r="N1151" s="125"/>
      <c r="O1151" s="85"/>
      <c r="P1151" s="85"/>
      <c r="Q1151" s="85"/>
      <c r="R1151" s="22">
        <f t="shared" si="33"/>
        <v>73049</v>
      </c>
    </row>
    <row r="1152" spans="1:18" s="14" customFormat="1" ht="30" x14ac:dyDescent="0.25">
      <c r="A1152" s="71">
        <v>73050</v>
      </c>
      <c r="B1152" s="16" t="s">
        <v>114</v>
      </c>
      <c r="C1152" s="16" t="s">
        <v>91</v>
      </c>
      <c r="D1152" s="17" t="s">
        <v>1774</v>
      </c>
      <c r="E1152" s="16" t="s">
        <v>40</v>
      </c>
      <c r="F1152" s="16" t="s">
        <v>420</v>
      </c>
      <c r="G1152" s="71">
        <v>1</v>
      </c>
      <c r="H1152" s="19"/>
      <c r="I1152" s="19">
        <v>11.99</v>
      </c>
      <c r="J1152" s="10">
        <v>30</v>
      </c>
      <c r="K1152" s="73" t="s">
        <v>76</v>
      </c>
      <c r="L1152" s="152">
        <v>3</v>
      </c>
      <c r="M1152" s="73" t="s">
        <v>1482</v>
      </c>
      <c r="N1152" s="125"/>
      <c r="O1152" s="85"/>
      <c r="P1152" s="85"/>
      <c r="Q1152" s="85"/>
      <c r="R1152" s="22">
        <f t="shared" si="33"/>
        <v>73050</v>
      </c>
    </row>
    <row r="1153" spans="1:18" s="14" customFormat="1" x14ac:dyDescent="0.25">
      <c r="A1153" s="71">
        <v>73051</v>
      </c>
      <c r="B1153" s="16" t="s">
        <v>114</v>
      </c>
      <c r="C1153" s="16" t="s">
        <v>1414</v>
      </c>
      <c r="D1153" s="16" t="s">
        <v>1772</v>
      </c>
      <c r="E1153" s="16" t="s">
        <v>1003</v>
      </c>
      <c r="F1153" s="16" t="s">
        <v>420</v>
      </c>
      <c r="G1153" s="71">
        <v>2</v>
      </c>
      <c r="H1153" s="19"/>
      <c r="I1153" s="19">
        <v>12.99</v>
      </c>
      <c r="J1153" s="10">
        <v>30</v>
      </c>
      <c r="K1153" s="73" t="s">
        <v>420</v>
      </c>
      <c r="L1153" s="152">
        <v>2</v>
      </c>
      <c r="M1153" s="73" t="s">
        <v>1658</v>
      </c>
      <c r="N1153" s="125" t="s">
        <v>1110</v>
      </c>
      <c r="O1153" s="85"/>
      <c r="P1153" s="85"/>
      <c r="Q1153" s="85"/>
      <c r="R1153" s="22">
        <f t="shared" si="33"/>
        <v>73051</v>
      </c>
    </row>
    <row r="1154" spans="1:18" s="14" customFormat="1" x14ac:dyDescent="0.25">
      <c r="A1154" s="71">
        <v>73052</v>
      </c>
      <c r="B1154" s="16" t="s">
        <v>114</v>
      </c>
      <c r="C1154" s="16" t="s">
        <v>91</v>
      </c>
      <c r="D1154" s="55" t="s">
        <v>1325</v>
      </c>
      <c r="E1154" s="16" t="s">
        <v>29</v>
      </c>
      <c r="F1154" s="16" t="s">
        <v>420</v>
      </c>
      <c r="G1154" s="71">
        <v>3</v>
      </c>
      <c r="H1154" s="19"/>
      <c r="I1154" s="19">
        <v>26.99</v>
      </c>
      <c r="J1154" s="10">
        <v>30</v>
      </c>
      <c r="K1154" s="73" t="s">
        <v>76</v>
      </c>
      <c r="L1154" s="152">
        <v>5</v>
      </c>
      <c r="M1154" s="73" t="s">
        <v>1632</v>
      </c>
      <c r="N1154" s="125"/>
      <c r="O1154" s="85"/>
      <c r="P1154" s="85"/>
      <c r="Q1154" s="85"/>
      <c r="R1154" s="22">
        <f t="shared" si="33"/>
        <v>73052</v>
      </c>
    </row>
    <row r="1155" spans="1:18" s="14" customFormat="1" x14ac:dyDescent="0.25">
      <c r="A1155" s="71">
        <v>73053</v>
      </c>
      <c r="B1155" s="16" t="s">
        <v>114</v>
      </c>
      <c r="C1155" s="16" t="s">
        <v>74</v>
      </c>
      <c r="D1155" s="55" t="s">
        <v>1326</v>
      </c>
      <c r="E1155" s="16" t="s">
        <v>10</v>
      </c>
      <c r="F1155" s="16" t="s">
        <v>420</v>
      </c>
      <c r="G1155" s="71">
        <v>3</v>
      </c>
      <c r="H1155" s="19"/>
      <c r="I1155" s="19">
        <v>12.99</v>
      </c>
      <c r="J1155" s="10">
        <v>30</v>
      </c>
      <c r="K1155" s="73" t="s">
        <v>76</v>
      </c>
      <c r="L1155" s="152">
        <v>1</v>
      </c>
      <c r="M1155" s="73" t="s">
        <v>1568</v>
      </c>
      <c r="N1155" s="125"/>
      <c r="O1155" s="85"/>
      <c r="P1155" s="85"/>
      <c r="Q1155" s="85"/>
      <c r="R1155" s="22">
        <f t="shared" si="33"/>
        <v>73053</v>
      </c>
    </row>
    <row r="1156" spans="1:18" s="14" customFormat="1" ht="30" x14ac:dyDescent="0.25">
      <c r="A1156" s="71">
        <v>73054</v>
      </c>
      <c r="B1156" s="16" t="s">
        <v>114</v>
      </c>
      <c r="C1156" s="16" t="s">
        <v>74</v>
      </c>
      <c r="D1156" s="17" t="s">
        <v>1723</v>
      </c>
      <c r="E1156" s="16" t="s">
        <v>28</v>
      </c>
      <c r="F1156" s="16" t="s">
        <v>420</v>
      </c>
      <c r="G1156" s="71">
        <v>1</v>
      </c>
      <c r="H1156" s="19"/>
      <c r="I1156" s="19">
        <v>24.99</v>
      </c>
      <c r="J1156" s="10">
        <v>50</v>
      </c>
      <c r="K1156" s="73" t="s">
        <v>420</v>
      </c>
      <c r="L1156" s="152">
        <v>4</v>
      </c>
      <c r="M1156" s="73" t="s">
        <v>1503</v>
      </c>
      <c r="N1156" s="125"/>
      <c r="O1156" s="85"/>
      <c r="P1156" s="85"/>
      <c r="Q1156" s="85"/>
      <c r="R1156" s="22">
        <f t="shared" si="33"/>
        <v>73054</v>
      </c>
    </row>
    <row r="1157" spans="1:18" s="14" customFormat="1" ht="30" x14ac:dyDescent="0.25">
      <c r="A1157" s="71">
        <v>73055</v>
      </c>
      <c r="B1157" s="16" t="s">
        <v>114</v>
      </c>
      <c r="C1157" s="16" t="s">
        <v>1477</v>
      </c>
      <c r="D1157" s="17" t="s">
        <v>1743</v>
      </c>
      <c r="E1157" s="16" t="s">
        <v>1111</v>
      </c>
      <c r="F1157" s="16" t="s">
        <v>420</v>
      </c>
      <c r="G1157" s="71">
        <v>1</v>
      </c>
      <c r="H1157" s="19"/>
      <c r="I1157" s="19">
        <v>11.99</v>
      </c>
      <c r="J1157" s="10">
        <v>30</v>
      </c>
      <c r="K1157" s="73" t="s">
        <v>420</v>
      </c>
      <c r="L1157" s="152">
        <v>6</v>
      </c>
      <c r="M1157" s="73" t="s">
        <v>1577</v>
      </c>
      <c r="N1157" s="125"/>
      <c r="O1157" s="85"/>
      <c r="P1157" s="85"/>
      <c r="Q1157" s="85"/>
      <c r="R1157" s="22">
        <f t="shared" si="33"/>
        <v>73055</v>
      </c>
    </row>
    <row r="1158" spans="1:18" s="14" customFormat="1" ht="75" x14ac:dyDescent="0.25">
      <c r="A1158" s="71">
        <v>73056</v>
      </c>
      <c r="B1158" s="16" t="s">
        <v>114</v>
      </c>
      <c r="C1158" s="16" t="s">
        <v>88</v>
      </c>
      <c r="D1158" s="16" t="s">
        <v>1558</v>
      </c>
      <c r="E1158" s="22" t="s">
        <v>778</v>
      </c>
      <c r="F1158" s="16" t="s">
        <v>6</v>
      </c>
      <c r="G1158" s="71">
        <v>6</v>
      </c>
      <c r="H1158" s="19"/>
      <c r="I1158" s="19">
        <v>49.99</v>
      </c>
      <c r="J1158" s="10" t="s">
        <v>973</v>
      </c>
      <c r="K1158" s="73" t="s">
        <v>2015</v>
      </c>
      <c r="L1158" s="152">
        <v>13</v>
      </c>
      <c r="M1158" s="73" t="s">
        <v>420</v>
      </c>
      <c r="N1158" s="125"/>
      <c r="O1158" s="85"/>
      <c r="P1158" s="85"/>
      <c r="Q1158" s="85"/>
      <c r="R1158" s="22">
        <f t="shared" si="33"/>
        <v>73056</v>
      </c>
    </row>
    <row r="1159" spans="1:18" s="14" customFormat="1" ht="30" x14ac:dyDescent="0.25">
      <c r="A1159" s="71" t="s">
        <v>918</v>
      </c>
      <c r="B1159" s="16" t="s">
        <v>114</v>
      </c>
      <c r="C1159" s="16" t="s">
        <v>1414</v>
      </c>
      <c r="D1159" s="17" t="s">
        <v>917</v>
      </c>
      <c r="E1159" s="16" t="s">
        <v>943</v>
      </c>
      <c r="F1159" s="16" t="s">
        <v>6</v>
      </c>
      <c r="G1159" s="71" t="s">
        <v>22</v>
      </c>
      <c r="H1159" s="19"/>
      <c r="I1159" s="19">
        <v>34.99</v>
      </c>
      <c r="J1159" s="10">
        <v>50</v>
      </c>
      <c r="K1159" s="73" t="s">
        <v>2016</v>
      </c>
      <c r="L1159" s="152">
        <v>11</v>
      </c>
      <c r="M1159" s="73" t="s">
        <v>1612</v>
      </c>
      <c r="N1159" s="125"/>
      <c r="O1159" s="85"/>
      <c r="P1159" s="85"/>
      <c r="Q1159" s="85"/>
      <c r="R1159" s="22" t="str">
        <f t="shared" si="33"/>
        <v>73057a</v>
      </c>
    </row>
    <row r="1160" spans="1:18" s="14" customFormat="1" ht="30" x14ac:dyDescent="0.25">
      <c r="A1160" s="71" t="s">
        <v>919</v>
      </c>
      <c r="B1160" s="16" t="s">
        <v>114</v>
      </c>
      <c r="C1160" s="16" t="s">
        <v>1414</v>
      </c>
      <c r="D1160" s="54" t="s">
        <v>921</v>
      </c>
      <c r="E1160" s="16" t="s">
        <v>943</v>
      </c>
      <c r="F1160" s="16" t="s">
        <v>6</v>
      </c>
      <c r="G1160" s="71" t="s">
        <v>22</v>
      </c>
      <c r="H1160" s="19"/>
      <c r="I1160" s="19">
        <v>34.99</v>
      </c>
      <c r="J1160" s="10">
        <v>50</v>
      </c>
      <c r="K1160" s="73" t="s">
        <v>2017</v>
      </c>
      <c r="L1160" s="152">
        <v>10</v>
      </c>
      <c r="M1160" s="73" t="s">
        <v>1612</v>
      </c>
      <c r="N1160" s="125"/>
      <c r="O1160" s="85"/>
      <c r="P1160" s="85"/>
      <c r="Q1160" s="85"/>
      <c r="R1160" s="22" t="str">
        <f t="shared" si="33"/>
        <v>73057b</v>
      </c>
    </row>
    <row r="1161" spans="1:18" s="14" customFormat="1" ht="30" x14ac:dyDescent="0.25">
      <c r="A1161" s="71" t="s">
        <v>920</v>
      </c>
      <c r="B1161" s="16" t="s">
        <v>114</v>
      </c>
      <c r="C1161" s="16" t="s">
        <v>1414</v>
      </c>
      <c r="D1161" s="17" t="s">
        <v>922</v>
      </c>
      <c r="E1161" s="16" t="s">
        <v>943</v>
      </c>
      <c r="F1161" s="16" t="s">
        <v>6</v>
      </c>
      <c r="G1161" s="71" t="s">
        <v>22</v>
      </c>
      <c r="H1161" s="19"/>
      <c r="I1161" s="19">
        <v>34.99</v>
      </c>
      <c r="J1161" s="10">
        <v>50</v>
      </c>
      <c r="K1161" s="73" t="s">
        <v>384</v>
      </c>
      <c r="L1161" s="152">
        <v>9</v>
      </c>
      <c r="M1161" s="73" t="s">
        <v>1612</v>
      </c>
      <c r="N1161" s="125"/>
      <c r="O1161" s="85"/>
      <c r="P1161" s="85"/>
      <c r="Q1161" s="85"/>
      <c r="R1161" s="22" t="str">
        <f t="shared" si="33"/>
        <v>73057c</v>
      </c>
    </row>
    <row r="1162" spans="1:18" s="14" customFormat="1" x14ac:dyDescent="0.25">
      <c r="A1162" s="71">
        <v>73058</v>
      </c>
      <c r="B1162" s="16" t="s">
        <v>114</v>
      </c>
      <c r="C1162" s="16" t="s">
        <v>1477</v>
      </c>
      <c r="D1162" s="55" t="s">
        <v>1327</v>
      </c>
      <c r="E1162" s="16" t="s">
        <v>1111</v>
      </c>
      <c r="F1162" s="16" t="s">
        <v>420</v>
      </c>
      <c r="G1162" s="71">
        <v>1</v>
      </c>
      <c r="H1162" s="19"/>
      <c r="I1162" s="19">
        <v>14.99</v>
      </c>
      <c r="J1162" s="10">
        <v>30</v>
      </c>
      <c r="K1162" s="73" t="s">
        <v>420</v>
      </c>
      <c r="L1162" s="152">
        <v>5</v>
      </c>
      <c r="M1162" s="73" t="s">
        <v>1742</v>
      </c>
      <c r="N1162" s="125"/>
      <c r="O1162" s="85"/>
      <c r="P1162" s="85"/>
      <c r="Q1162" s="85"/>
      <c r="R1162" s="22">
        <f t="shared" si="33"/>
        <v>73058</v>
      </c>
    </row>
    <row r="1163" spans="1:18" s="14" customFormat="1" ht="30" x14ac:dyDescent="0.25">
      <c r="A1163" s="71">
        <v>73059</v>
      </c>
      <c r="B1163" s="16" t="s">
        <v>114</v>
      </c>
      <c r="C1163" s="16" t="s">
        <v>1477</v>
      </c>
      <c r="D1163" s="17" t="s">
        <v>1750</v>
      </c>
      <c r="E1163" s="16" t="s">
        <v>949</v>
      </c>
      <c r="F1163" s="16" t="s">
        <v>420</v>
      </c>
      <c r="G1163" s="71">
        <v>1</v>
      </c>
      <c r="H1163" s="19"/>
      <c r="I1163" s="19">
        <v>15.99</v>
      </c>
      <c r="J1163" s="10">
        <v>30</v>
      </c>
      <c r="K1163" s="73" t="s">
        <v>76</v>
      </c>
      <c r="L1163" s="152">
        <v>6</v>
      </c>
      <c r="M1163" s="73" t="s">
        <v>1751</v>
      </c>
      <c r="N1163" s="125"/>
      <c r="O1163" s="85"/>
      <c r="P1163" s="85"/>
      <c r="Q1163" s="85"/>
      <c r="R1163" s="22">
        <f t="shared" si="33"/>
        <v>73059</v>
      </c>
    </row>
    <row r="1164" spans="1:18" s="14" customFormat="1" x14ac:dyDescent="0.25">
      <c r="A1164" s="71">
        <v>73060</v>
      </c>
      <c r="B1164" s="16" t="s">
        <v>114</v>
      </c>
      <c r="C1164" s="16" t="s">
        <v>74</v>
      </c>
      <c r="D1164" s="16" t="s">
        <v>1328</v>
      </c>
      <c r="E1164" s="16" t="s">
        <v>10</v>
      </c>
      <c r="F1164" s="16" t="s">
        <v>420</v>
      </c>
      <c r="G1164" s="71">
        <v>1</v>
      </c>
      <c r="H1164" s="19"/>
      <c r="I1164" s="19">
        <v>16.989999999999998</v>
      </c>
      <c r="J1164" s="10">
        <v>30</v>
      </c>
      <c r="K1164" s="73" t="s">
        <v>76</v>
      </c>
      <c r="L1164" s="152">
        <v>2</v>
      </c>
      <c r="M1164" s="73" t="s">
        <v>420</v>
      </c>
      <c r="N1164" s="125"/>
      <c r="O1164" s="85"/>
      <c r="P1164" s="85"/>
      <c r="Q1164" s="85"/>
      <c r="R1164" s="22">
        <f t="shared" si="33"/>
        <v>73060</v>
      </c>
    </row>
    <row r="1165" spans="1:18" s="14" customFormat="1" x14ac:dyDescent="0.25">
      <c r="A1165" s="71">
        <v>73061</v>
      </c>
      <c r="B1165" s="16" t="s">
        <v>114</v>
      </c>
      <c r="C1165" s="16" t="s">
        <v>1414</v>
      </c>
      <c r="D1165" s="55" t="s">
        <v>1329</v>
      </c>
      <c r="E1165" s="16" t="s">
        <v>942</v>
      </c>
      <c r="F1165" s="16" t="s">
        <v>23</v>
      </c>
      <c r="G1165" s="71">
        <v>1</v>
      </c>
      <c r="H1165" s="19"/>
      <c r="I1165" s="19">
        <v>17.989999999999998</v>
      </c>
      <c r="J1165" s="10">
        <v>40</v>
      </c>
      <c r="K1165" s="73" t="s">
        <v>76</v>
      </c>
      <c r="L1165" s="152">
        <v>5</v>
      </c>
      <c r="M1165" s="73" t="s">
        <v>1756</v>
      </c>
      <c r="N1165" s="125"/>
      <c r="O1165" s="85"/>
      <c r="P1165" s="85"/>
      <c r="Q1165" s="85"/>
      <c r="R1165" s="22">
        <f t="shared" si="33"/>
        <v>73061</v>
      </c>
    </row>
    <row r="1166" spans="1:18" s="14" customFormat="1" ht="30" x14ac:dyDescent="0.25">
      <c r="A1166" s="71">
        <v>73062</v>
      </c>
      <c r="B1166" s="16" t="s">
        <v>114</v>
      </c>
      <c r="C1166" s="16" t="s">
        <v>1414</v>
      </c>
      <c r="D1166" s="16" t="s">
        <v>1770</v>
      </c>
      <c r="E1166" s="16" t="s">
        <v>1199</v>
      </c>
      <c r="F1166" s="16" t="s">
        <v>420</v>
      </c>
      <c r="G1166" s="71">
        <v>1</v>
      </c>
      <c r="H1166" s="19"/>
      <c r="I1166" s="19">
        <v>14.99</v>
      </c>
      <c r="J1166" s="10">
        <v>50</v>
      </c>
      <c r="K1166" s="73" t="s">
        <v>1771</v>
      </c>
      <c r="L1166" s="152">
        <v>11</v>
      </c>
      <c r="M1166" s="73" t="s">
        <v>1612</v>
      </c>
      <c r="N1166" s="125"/>
      <c r="O1166" s="85"/>
      <c r="P1166" s="85"/>
      <c r="Q1166" s="85"/>
      <c r="R1166" s="22">
        <f t="shared" si="33"/>
        <v>73062</v>
      </c>
    </row>
    <row r="1167" spans="1:18" s="14" customFormat="1" ht="30" x14ac:dyDescent="0.25">
      <c r="A1167" s="71">
        <v>73063</v>
      </c>
      <c r="B1167" s="16" t="s">
        <v>114</v>
      </c>
      <c r="C1167" s="16" t="s">
        <v>91</v>
      </c>
      <c r="D1167" s="17" t="s">
        <v>1778</v>
      </c>
      <c r="E1167" s="16" t="s">
        <v>40</v>
      </c>
      <c r="F1167" s="16" t="s">
        <v>420</v>
      </c>
      <c r="G1167" s="71">
        <v>2</v>
      </c>
      <c r="H1167" s="19"/>
      <c r="I1167" s="19">
        <v>22.99</v>
      </c>
      <c r="J1167" s="10">
        <v>30</v>
      </c>
      <c r="K1167" s="73" t="s">
        <v>76</v>
      </c>
      <c r="L1167" s="152">
        <v>3</v>
      </c>
      <c r="M1167" s="73" t="s">
        <v>1506</v>
      </c>
      <c r="N1167" s="125"/>
      <c r="O1167" s="85"/>
      <c r="P1167" s="85"/>
      <c r="Q1167" s="85"/>
      <c r="R1167" s="22">
        <f t="shared" ref="R1167:R1210" si="34">A1167</f>
        <v>73063</v>
      </c>
    </row>
    <row r="1168" spans="1:18" s="14" customFormat="1" ht="30" x14ac:dyDescent="0.25">
      <c r="A1168" s="71">
        <v>73064</v>
      </c>
      <c r="B1168" s="16" t="s">
        <v>114</v>
      </c>
      <c r="C1168" s="17" t="s">
        <v>391</v>
      </c>
      <c r="D1168" s="16" t="s">
        <v>1713</v>
      </c>
      <c r="E1168" s="16" t="s">
        <v>327</v>
      </c>
      <c r="F1168" s="16" t="s">
        <v>420</v>
      </c>
      <c r="G1168" s="71">
        <v>1</v>
      </c>
      <c r="H1168" s="19"/>
      <c r="I1168" s="19">
        <v>94.99</v>
      </c>
      <c r="J1168" s="10">
        <v>120</v>
      </c>
      <c r="K1168" s="73" t="s">
        <v>384</v>
      </c>
      <c r="L1168" s="152">
        <v>9</v>
      </c>
      <c r="M1168" s="73" t="s">
        <v>1714</v>
      </c>
      <c r="N1168" s="125"/>
      <c r="O1168" s="85"/>
      <c r="P1168" s="85"/>
      <c r="Q1168" s="85"/>
      <c r="R1168" s="22">
        <f t="shared" si="34"/>
        <v>73064</v>
      </c>
    </row>
    <row r="1169" spans="1:18" s="14" customFormat="1" x14ac:dyDescent="0.25">
      <c r="A1169" s="16">
        <v>73065</v>
      </c>
      <c r="B1169" s="16"/>
      <c r="C1169" s="16"/>
      <c r="D1169" s="16"/>
      <c r="E1169" s="16"/>
      <c r="F1169" s="16"/>
      <c r="G1169" s="16"/>
      <c r="H1169" s="19"/>
      <c r="I1169" s="19"/>
      <c r="J1169" s="10"/>
      <c r="K1169" s="73"/>
      <c r="L1169" s="152"/>
      <c r="M1169" s="73"/>
      <c r="N1169" s="125"/>
      <c r="O1169" s="85"/>
      <c r="P1169" s="85"/>
      <c r="Q1169" s="85"/>
      <c r="R1169" s="22">
        <f t="shared" si="34"/>
        <v>73065</v>
      </c>
    </row>
    <row r="1170" spans="1:18" s="14" customFormat="1" ht="30" x14ac:dyDescent="0.25">
      <c r="A1170" s="71">
        <v>73066</v>
      </c>
      <c r="B1170" s="16" t="s">
        <v>114</v>
      </c>
      <c r="C1170" s="16" t="s">
        <v>1477</v>
      </c>
      <c r="D1170" s="55" t="s">
        <v>1747</v>
      </c>
      <c r="E1170" s="16" t="s">
        <v>1111</v>
      </c>
      <c r="F1170" s="16" t="s">
        <v>392</v>
      </c>
      <c r="G1170" s="71">
        <v>1</v>
      </c>
      <c r="H1170" s="19"/>
      <c r="I1170" s="19">
        <v>25.99</v>
      </c>
      <c r="J1170" s="10">
        <v>40</v>
      </c>
      <c r="K1170" s="73" t="s">
        <v>1748</v>
      </c>
      <c r="L1170" s="152">
        <v>5</v>
      </c>
      <c r="M1170" s="73" t="s">
        <v>1648</v>
      </c>
      <c r="N1170" s="125"/>
      <c r="O1170" s="85"/>
      <c r="P1170" s="85"/>
      <c r="Q1170" s="85"/>
      <c r="R1170" s="22">
        <f t="shared" si="34"/>
        <v>73066</v>
      </c>
    </row>
    <row r="1171" spans="1:18" s="14" customFormat="1" x14ac:dyDescent="0.25">
      <c r="A1171" s="16">
        <v>73067</v>
      </c>
      <c r="B1171" s="16"/>
      <c r="C1171" s="16"/>
      <c r="D1171" s="16"/>
      <c r="E1171" s="16"/>
      <c r="F1171" s="16"/>
      <c r="G1171" s="16"/>
      <c r="H1171" s="19"/>
      <c r="I1171" s="19"/>
      <c r="J1171" s="10"/>
      <c r="K1171" s="73"/>
      <c r="L1171" s="152"/>
      <c r="M1171" s="73"/>
      <c r="N1171" s="125"/>
      <c r="O1171" s="85"/>
      <c r="P1171" s="85"/>
      <c r="Q1171" s="85"/>
      <c r="R1171" s="22">
        <f t="shared" si="34"/>
        <v>73067</v>
      </c>
    </row>
    <row r="1172" spans="1:18" s="14" customFormat="1" x14ac:dyDescent="0.25">
      <c r="A1172" s="71">
        <v>73068</v>
      </c>
      <c r="B1172" s="16" t="s">
        <v>114</v>
      </c>
      <c r="C1172" s="16" t="s">
        <v>1531</v>
      </c>
      <c r="D1172" s="16" t="s">
        <v>923</v>
      </c>
      <c r="E1172" s="16" t="s">
        <v>1201</v>
      </c>
      <c r="F1172" s="16" t="s">
        <v>392</v>
      </c>
      <c r="G1172" s="71">
        <v>1</v>
      </c>
      <c r="H1172" s="19"/>
      <c r="I1172" s="19">
        <v>134.99</v>
      </c>
      <c r="J1172" s="10">
        <v>120</v>
      </c>
      <c r="K1172" s="73" t="s">
        <v>384</v>
      </c>
      <c r="L1172" s="152">
        <v>20</v>
      </c>
      <c r="M1172" s="73" t="s">
        <v>1715</v>
      </c>
      <c r="N1172" s="125"/>
      <c r="O1172" s="85"/>
      <c r="P1172" s="85"/>
      <c r="Q1172" s="85"/>
      <c r="R1172" s="22">
        <f t="shared" si="34"/>
        <v>73068</v>
      </c>
    </row>
    <row r="1173" spans="1:18" s="14" customFormat="1" x14ac:dyDescent="0.25">
      <c r="A1173" s="71">
        <v>73069</v>
      </c>
      <c r="B1173" s="16" t="s">
        <v>114</v>
      </c>
      <c r="C1173" s="16" t="s">
        <v>91</v>
      </c>
      <c r="D1173" s="55" t="s">
        <v>1776</v>
      </c>
      <c r="E1173" s="16" t="s">
        <v>19</v>
      </c>
      <c r="F1173" s="16" t="s">
        <v>420</v>
      </c>
      <c r="G1173" s="71">
        <v>5</v>
      </c>
      <c r="H1173" s="19"/>
      <c r="I1173" s="19">
        <v>64.989999999999995</v>
      </c>
      <c r="J1173" s="10">
        <v>40</v>
      </c>
      <c r="K1173" s="73" t="s">
        <v>384</v>
      </c>
      <c r="L1173" s="152">
        <v>8</v>
      </c>
      <c r="M1173" s="73" t="s">
        <v>1659</v>
      </c>
      <c r="N1173" s="125"/>
      <c r="O1173" s="85"/>
      <c r="P1173" s="85"/>
      <c r="Q1173" s="85"/>
      <c r="R1173" s="22">
        <f t="shared" si="34"/>
        <v>73069</v>
      </c>
    </row>
    <row r="1174" spans="1:18" s="14" customFormat="1" ht="30" x14ac:dyDescent="0.25">
      <c r="A1174" s="71">
        <v>73070</v>
      </c>
      <c r="B1174" s="16" t="s">
        <v>114</v>
      </c>
      <c r="C1174" s="16" t="s">
        <v>1477</v>
      </c>
      <c r="D1174" s="17" t="s">
        <v>1744</v>
      </c>
      <c r="E1174" s="16" t="s">
        <v>949</v>
      </c>
      <c r="F1174" s="16" t="s">
        <v>23</v>
      </c>
      <c r="G1174" s="71">
        <v>1</v>
      </c>
      <c r="H1174" s="19"/>
      <c r="I1174" s="19">
        <v>64.989999999999995</v>
      </c>
      <c r="J1174" s="10">
        <v>120</v>
      </c>
      <c r="K1174" s="73" t="s">
        <v>384</v>
      </c>
      <c r="L1174" s="152">
        <v>5</v>
      </c>
      <c r="M1174" s="73" t="s">
        <v>1696</v>
      </c>
      <c r="N1174" s="125"/>
      <c r="O1174" s="85"/>
      <c r="P1174" s="85"/>
      <c r="Q1174" s="85"/>
      <c r="R1174" s="22">
        <f t="shared" si="34"/>
        <v>73070</v>
      </c>
    </row>
    <row r="1175" spans="1:18" s="14" customFormat="1" x14ac:dyDescent="0.25">
      <c r="A1175" s="71">
        <v>73071</v>
      </c>
      <c r="B1175" s="16" t="s">
        <v>114</v>
      </c>
      <c r="C1175" s="16" t="s">
        <v>91</v>
      </c>
      <c r="D1175" s="16" t="s">
        <v>924</v>
      </c>
      <c r="E1175" s="16" t="s">
        <v>19</v>
      </c>
      <c r="F1175" s="16" t="s">
        <v>420</v>
      </c>
      <c r="G1175" s="71">
        <v>5</v>
      </c>
      <c r="H1175" s="19"/>
      <c r="I1175" s="19">
        <v>89.99</v>
      </c>
      <c r="J1175" s="10">
        <v>50</v>
      </c>
      <c r="K1175" s="73" t="s">
        <v>384</v>
      </c>
      <c r="L1175" s="152">
        <v>10</v>
      </c>
      <c r="M1175" s="73" t="s">
        <v>1780</v>
      </c>
      <c r="N1175" s="125"/>
      <c r="O1175" s="85"/>
      <c r="P1175" s="85"/>
      <c r="Q1175" s="85"/>
      <c r="R1175" s="22">
        <f t="shared" si="34"/>
        <v>73071</v>
      </c>
    </row>
    <row r="1176" spans="1:18" s="14" customFormat="1" ht="30" x14ac:dyDescent="0.25">
      <c r="A1176" s="71">
        <v>73072</v>
      </c>
      <c r="B1176" s="16" t="s">
        <v>114</v>
      </c>
      <c r="C1176" s="16" t="s">
        <v>1414</v>
      </c>
      <c r="D1176" s="55" t="s">
        <v>1377</v>
      </c>
      <c r="E1176" s="16" t="s">
        <v>942</v>
      </c>
      <c r="F1176" s="16" t="s">
        <v>6</v>
      </c>
      <c r="G1176" s="71">
        <v>1</v>
      </c>
      <c r="H1176" s="19"/>
      <c r="I1176" s="19">
        <v>18.989999999999998</v>
      </c>
      <c r="J1176" s="10">
        <v>40</v>
      </c>
      <c r="K1176" s="73" t="s">
        <v>1758</v>
      </c>
      <c r="L1176" s="152">
        <v>6</v>
      </c>
      <c r="M1176" s="75" t="s">
        <v>1755</v>
      </c>
      <c r="N1176" s="125"/>
      <c r="O1176" s="85"/>
      <c r="P1176" s="85"/>
      <c r="Q1176" s="85"/>
      <c r="R1176" s="22">
        <f t="shared" si="34"/>
        <v>73072</v>
      </c>
    </row>
    <row r="1177" spans="1:18" s="14" customFormat="1" ht="30" x14ac:dyDescent="0.25">
      <c r="A1177" s="71">
        <v>73073</v>
      </c>
      <c r="B1177" s="16" t="s">
        <v>114</v>
      </c>
      <c r="C1177" s="16" t="s">
        <v>1414</v>
      </c>
      <c r="D1177" s="55" t="s">
        <v>817</v>
      </c>
      <c r="E1177" s="16" t="s">
        <v>942</v>
      </c>
      <c r="F1177" s="16" t="s">
        <v>6</v>
      </c>
      <c r="G1177" s="71">
        <v>1</v>
      </c>
      <c r="H1177" s="19"/>
      <c r="I1177" s="19">
        <v>18.989999999999998</v>
      </c>
      <c r="J1177" s="10">
        <v>40</v>
      </c>
      <c r="K1177" s="73" t="s">
        <v>1761</v>
      </c>
      <c r="L1177" s="152">
        <v>5</v>
      </c>
      <c r="M1177" s="73" t="s">
        <v>1760</v>
      </c>
      <c r="N1177" s="125"/>
      <c r="O1177" s="85"/>
      <c r="P1177" s="85"/>
      <c r="Q1177" s="85"/>
      <c r="R1177" s="22">
        <f t="shared" si="34"/>
        <v>73073</v>
      </c>
    </row>
    <row r="1178" spans="1:18" s="14" customFormat="1" x14ac:dyDescent="0.25">
      <c r="A1178" s="71">
        <v>73074</v>
      </c>
      <c r="B1178" s="16" t="s">
        <v>114</v>
      </c>
      <c r="C1178" s="16" t="s">
        <v>74</v>
      </c>
      <c r="D1178" s="16" t="s">
        <v>1724</v>
      </c>
      <c r="E1178" s="16" t="s">
        <v>10</v>
      </c>
      <c r="F1178" s="16" t="s">
        <v>23</v>
      </c>
      <c r="G1178" s="71">
        <v>1</v>
      </c>
      <c r="H1178" s="19"/>
      <c r="I1178" s="19">
        <v>12.99</v>
      </c>
      <c r="J1178" s="10">
        <v>30</v>
      </c>
      <c r="K1178" s="73" t="s">
        <v>76</v>
      </c>
      <c r="L1178" s="152">
        <v>3</v>
      </c>
      <c r="M1178" s="73" t="s">
        <v>1725</v>
      </c>
      <c r="N1178" s="125"/>
      <c r="O1178" s="85"/>
      <c r="P1178" s="85"/>
      <c r="Q1178" s="85"/>
      <c r="R1178" s="22">
        <f t="shared" si="34"/>
        <v>73074</v>
      </c>
    </row>
    <row r="1179" spans="1:18" s="14" customFormat="1" x14ac:dyDescent="0.25">
      <c r="A1179" s="71">
        <v>73075</v>
      </c>
      <c r="B1179" s="16" t="s">
        <v>114</v>
      </c>
      <c r="C1179" s="16" t="s">
        <v>1414</v>
      </c>
      <c r="D1179" s="55" t="s">
        <v>1752</v>
      </c>
      <c r="E1179" s="16" t="s">
        <v>942</v>
      </c>
      <c r="F1179" s="16" t="s">
        <v>23</v>
      </c>
      <c r="G1179" s="71">
        <v>1</v>
      </c>
      <c r="H1179" s="19"/>
      <c r="I1179" s="19">
        <v>14.99</v>
      </c>
      <c r="J1179" s="10">
        <v>40</v>
      </c>
      <c r="K1179" s="73" t="s">
        <v>76</v>
      </c>
      <c r="L1179" s="152">
        <v>4</v>
      </c>
      <c r="M1179" s="73" t="s">
        <v>1588</v>
      </c>
      <c r="N1179" s="125"/>
      <c r="O1179" s="85"/>
      <c r="P1179" s="85"/>
      <c r="Q1179" s="85"/>
      <c r="R1179" s="22">
        <f t="shared" si="34"/>
        <v>73075</v>
      </c>
    </row>
    <row r="1180" spans="1:18" s="14" customFormat="1" x14ac:dyDescent="0.25">
      <c r="A1180" s="71">
        <v>73076</v>
      </c>
      <c r="B1180" s="16" t="s">
        <v>114</v>
      </c>
      <c r="C1180" s="16" t="s">
        <v>91</v>
      </c>
      <c r="D1180" s="16" t="s">
        <v>925</v>
      </c>
      <c r="E1180" s="16" t="s">
        <v>20</v>
      </c>
      <c r="F1180" s="16" t="s">
        <v>23</v>
      </c>
      <c r="G1180" s="71">
        <v>1</v>
      </c>
      <c r="H1180" s="19"/>
      <c r="I1180" s="19">
        <v>18.989999999999998</v>
      </c>
      <c r="J1180" s="10">
        <v>40</v>
      </c>
      <c r="K1180" s="73" t="s">
        <v>76</v>
      </c>
      <c r="L1180" s="152">
        <v>2</v>
      </c>
      <c r="M1180" s="73" t="s">
        <v>1588</v>
      </c>
      <c r="N1180" s="125"/>
      <c r="O1180" s="85"/>
      <c r="P1180" s="85"/>
      <c r="Q1180" s="85"/>
      <c r="R1180" s="22">
        <f t="shared" si="34"/>
        <v>73076</v>
      </c>
    </row>
    <row r="1181" spans="1:18" s="14" customFormat="1" x14ac:dyDescent="0.25">
      <c r="A1181" s="71">
        <v>73077</v>
      </c>
      <c r="B1181" s="16" t="s">
        <v>114</v>
      </c>
      <c r="C1181" s="16" t="s">
        <v>91</v>
      </c>
      <c r="D1181" s="55" t="s">
        <v>1378</v>
      </c>
      <c r="E1181" s="16" t="s">
        <v>19</v>
      </c>
      <c r="F1181" s="16" t="s">
        <v>23</v>
      </c>
      <c r="G1181" s="71">
        <v>10</v>
      </c>
      <c r="H1181" s="19"/>
      <c r="I1181" s="19">
        <v>54.99</v>
      </c>
      <c r="J1181" s="10">
        <v>30</v>
      </c>
      <c r="K1181" s="73" t="s">
        <v>384</v>
      </c>
      <c r="L1181" s="152">
        <v>6</v>
      </c>
      <c r="M1181" s="73" t="s">
        <v>1725</v>
      </c>
      <c r="N1181" s="125"/>
      <c r="O1181" s="85"/>
      <c r="P1181" s="85"/>
      <c r="Q1181" s="85"/>
      <c r="R1181" s="22">
        <f t="shared" si="34"/>
        <v>73077</v>
      </c>
    </row>
    <row r="1182" spans="1:18" s="14" customFormat="1" x14ac:dyDescent="0.25">
      <c r="A1182" s="71">
        <v>73078</v>
      </c>
      <c r="B1182" s="16" t="s">
        <v>114</v>
      </c>
      <c r="C1182" s="16" t="s">
        <v>1414</v>
      </c>
      <c r="D1182" s="16" t="s">
        <v>1753</v>
      </c>
      <c r="E1182" s="16" t="s">
        <v>1754</v>
      </c>
      <c r="F1182" s="16" t="s">
        <v>23</v>
      </c>
      <c r="G1182" s="71">
        <v>4</v>
      </c>
      <c r="H1182" s="19"/>
      <c r="I1182" s="19">
        <v>24.99</v>
      </c>
      <c r="J1182" s="10">
        <v>30</v>
      </c>
      <c r="K1182" s="73" t="s">
        <v>76</v>
      </c>
      <c r="L1182" s="152">
        <v>4</v>
      </c>
      <c r="M1182" s="73" t="s">
        <v>1517</v>
      </c>
      <c r="N1182" s="125"/>
      <c r="O1182" s="85"/>
      <c r="P1182" s="85"/>
      <c r="Q1182" s="85"/>
      <c r="R1182" s="22">
        <f t="shared" si="34"/>
        <v>73078</v>
      </c>
    </row>
    <row r="1183" spans="1:18" s="14" customFormat="1" x14ac:dyDescent="0.25">
      <c r="A1183" s="71">
        <v>73079</v>
      </c>
      <c r="B1183" s="16" t="s">
        <v>114</v>
      </c>
      <c r="C1183" s="16" t="s">
        <v>1414</v>
      </c>
      <c r="D1183" s="16" t="s">
        <v>1773</v>
      </c>
      <c r="E1183" s="16" t="s">
        <v>950</v>
      </c>
      <c r="F1183" s="16" t="s">
        <v>392</v>
      </c>
      <c r="G1183" s="71">
        <v>1</v>
      </c>
      <c r="H1183" s="19"/>
      <c r="I1183" s="19">
        <v>44.99</v>
      </c>
      <c r="J1183" s="10">
        <v>50</v>
      </c>
      <c r="K1183" s="73" t="s">
        <v>384</v>
      </c>
      <c r="L1183" s="152">
        <v>10</v>
      </c>
      <c r="M1183" s="73" t="s">
        <v>1517</v>
      </c>
      <c r="N1183" s="125"/>
      <c r="O1183" s="85"/>
      <c r="P1183" s="85"/>
      <c r="Q1183" s="85"/>
      <c r="R1183" s="22">
        <f t="shared" si="34"/>
        <v>73079</v>
      </c>
    </row>
    <row r="1184" spans="1:18" s="14" customFormat="1" ht="30" x14ac:dyDescent="0.25">
      <c r="A1184" s="71">
        <v>73080</v>
      </c>
      <c r="B1184" s="16" t="s">
        <v>114</v>
      </c>
      <c r="C1184" s="16" t="s">
        <v>1477</v>
      </c>
      <c r="D1184" s="17" t="s">
        <v>926</v>
      </c>
      <c r="E1184" s="16" t="s">
        <v>949</v>
      </c>
      <c r="F1184" s="16" t="s">
        <v>23</v>
      </c>
      <c r="G1184" s="71">
        <v>1</v>
      </c>
      <c r="H1184" s="19"/>
      <c r="I1184" s="19">
        <v>24.99</v>
      </c>
      <c r="J1184" s="10">
        <v>40</v>
      </c>
      <c r="K1184" s="73" t="s">
        <v>76</v>
      </c>
      <c r="L1184" s="152">
        <v>5</v>
      </c>
      <c r="M1184" s="73" t="s">
        <v>1740</v>
      </c>
      <c r="N1184" s="125"/>
      <c r="O1184" s="85"/>
      <c r="P1184" s="85"/>
      <c r="Q1184" s="85"/>
      <c r="R1184" s="22">
        <f t="shared" si="34"/>
        <v>73080</v>
      </c>
    </row>
    <row r="1185" spans="1:18" s="14" customFormat="1" x14ac:dyDescent="0.25">
      <c r="A1185" s="71" t="s">
        <v>1221</v>
      </c>
      <c r="B1185" s="16" t="s">
        <v>114</v>
      </c>
      <c r="C1185" s="16" t="s">
        <v>1414</v>
      </c>
      <c r="D1185" s="16" t="s">
        <v>1765</v>
      </c>
      <c r="E1185" s="16" t="s">
        <v>943</v>
      </c>
      <c r="F1185" s="16" t="s">
        <v>6</v>
      </c>
      <c r="G1185" s="71" t="s">
        <v>1223</v>
      </c>
      <c r="H1185" s="19"/>
      <c r="I1185" s="19">
        <v>34.99</v>
      </c>
      <c r="J1185" s="10">
        <v>50</v>
      </c>
      <c r="K1185" s="73" t="s">
        <v>384</v>
      </c>
      <c r="L1185" s="152">
        <v>7</v>
      </c>
      <c r="M1185" s="73" t="s">
        <v>1767</v>
      </c>
      <c r="N1185" s="125"/>
      <c r="O1185" s="85"/>
      <c r="P1185" s="85"/>
      <c r="Q1185" s="85"/>
      <c r="R1185" s="22" t="str">
        <f t="shared" ref="R1185" si="35">A1185</f>
        <v>73081a</v>
      </c>
    </row>
    <row r="1186" spans="1:18" s="14" customFormat="1" ht="30" x14ac:dyDescent="0.25">
      <c r="A1186" s="71" t="s">
        <v>1222</v>
      </c>
      <c r="B1186" s="16" t="s">
        <v>114</v>
      </c>
      <c r="C1186" s="16" t="s">
        <v>1414</v>
      </c>
      <c r="D1186" s="16" t="s">
        <v>1766</v>
      </c>
      <c r="E1186" s="16" t="s">
        <v>943</v>
      </c>
      <c r="F1186" s="16" t="s">
        <v>6</v>
      </c>
      <c r="G1186" s="71" t="s">
        <v>1223</v>
      </c>
      <c r="H1186" s="19"/>
      <c r="I1186" s="19">
        <v>34.99</v>
      </c>
      <c r="J1186" s="10">
        <v>50</v>
      </c>
      <c r="K1186" s="73" t="s">
        <v>1768</v>
      </c>
      <c r="L1186" s="152">
        <v>8</v>
      </c>
      <c r="M1186" s="73" t="s">
        <v>1767</v>
      </c>
      <c r="N1186" s="125"/>
      <c r="O1186" s="85"/>
      <c r="P1186" s="85"/>
      <c r="Q1186" s="85"/>
      <c r="R1186" s="22" t="str">
        <f t="shared" si="34"/>
        <v>73081b</v>
      </c>
    </row>
    <row r="1187" spans="1:18" s="14" customFormat="1" ht="30" x14ac:dyDescent="0.25">
      <c r="A1187" s="71" t="s">
        <v>1789</v>
      </c>
      <c r="B1187" s="16" t="s">
        <v>114</v>
      </c>
      <c r="C1187" s="16" t="s">
        <v>91</v>
      </c>
      <c r="D1187" s="17" t="s">
        <v>1786</v>
      </c>
      <c r="E1187" s="16" t="s">
        <v>19</v>
      </c>
      <c r="F1187" s="16" t="s">
        <v>6</v>
      </c>
      <c r="G1187" s="71">
        <v>6</v>
      </c>
      <c r="H1187" s="19"/>
      <c r="I1187" s="19">
        <v>34.99</v>
      </c>
      <c r="J1187" s="10">
        <v>30</v>
      </c>
      <c r="K1187" s="73" t="s">
        <v>1787</v>
      </c>
      <c r="L1187" s="152">
        <v>6</v>
      </c>
      <c r="M1187" s="73" t="s">
        <v>1484</v>
      </c>
      <c r="N1187" s="125"/>
      <c r="O1187" s="85"/>
      <c r="P1187" s="85"/>
      <c r="Q1187" s="85"/>
      <c r="R1187" s="22" t="str">
        <f t="shared" ref="R1187" si="36">A1187</f>
        <v>73082a</v>
      </c>
    </row>
    <row r="1188" spans="1:18" s="14" customFormat="1" ht="30" x14ac:dyDescent="0.25">
      <c r="A1188" s="71" t="s">
        <v>1790</v>
      </c>
      <c r="B1188" s="16" t="s">
        <v>114</v>
      </c>
      <c r="C1188" s="16" t="s">
        <v>91</v>
      </c>
      <c r="D1188" s="17" t="s">
        <v>1791</v>
      </c>
      <c r="E1188" s="16" t="s">
        <v>19</v>
      </c>
      <c r="F1188" s="16" t="s">
        <v>6</v>
      </c>
      <c r="G1188" s="71">
        <v>6</v>
      </c>
      <c r="H1188" s="19"/>
      <c r="I1188" s="19">
        <v>34.99</v>
      </c>
      <c r="J1188" s="10">
        <v>30</v>
      </c>
      <c r="K1188" s="73" t="s">
        <v>1787</v>
      </c>
      <c r="L1188" s="152">
        <v>6</v>
      </c>
      <c r="M1188" s="73" t="s">
        <v>1484</v>
      </c>
      <c r="N1188" s="125"/>
      <c r="O1188" s="85"/>
      <c r="P1188" s="85"/>
      <c r="Q1188" s="85"/>
      <c r="R1188" s="22" t="str">
        <f t="shared" si="34"/>
        <v>73082b</v>
      </c>
    </row>
    <row r="1189" spans="1:18" s="14" customFormat="1" x14ac:dyDescent="0.25">
      <c r="A1189" s="71">
        <v>73083</v>
      </c>
      <c r="B1189" s="16" t="s">
        <v>114</v>
      </c>
      <c r="C1189" s="16" t="s">
        <v>74</v>
      </c>
      <c r="D1189" s="55" t="s">
        <v>1359</v>
      </c>
      <c r="E1189" s="16" t="s">
        <v>28</v>
      </c>
      <c r="F1189" s="16" t="s">
        <v>23</v>
      </c>
      <c r="G1189" s="71">
        <v>1</v>
      </c>
      <c r="H1189" s="19"/>
      <c r="I1189" s="19">
        <v>12.99</v>
      </c>
      <c r="J1189" s="10">
        <v>30</v>
      </c>
      <c r="K1189" s="73" t="s">
        <v>76</v>
      </c>
      <c r="L1189" s="152">
        <v>3</v>
      </c>
      <c r="M1189" s="73" t="s">
        <v>1626</v>
      </c>
      <c r="N1189" s="125"/>
      <c r="O1189" s="85"/>
      <c r="P1189" s="85"/>
      <c r="Q1189" s="85"/>
      <c r="R1189" s="22">
        <f t="shared" si="34"/>
        <v>73083</v>
      </c>
    </row>
    <row r="1190" spans="1:18" s="14" customFormat="1" x14ac:dyDescent="0.25">
      <c r="A1190" s="71">
        <v>73084</v>
      </c>
      <c r="B1190" s="16" t="s">
        <v>114</v>
      </c>
      <c r="C1190" s="16" t="s">
        <v>1477</v>
      </c>
      <c r="D1190" s="16" t="s">
        <v>2065</v>
      </c>
      <c r="E1190" s="16" t="s">
        <v>1202</v>
      </c>
      <c r="F1190" s="16" t="s">
        <v>23</v>
      </c>
      <c r="G1190" s="71">
        <v>2</v>
      </c>
      <c r="H1190" s="19"/>
      <c r="I1190" s="19">
        <v>24.99</v>
      </c>
      <c r="J1190" s="10">
        <v>30</v>
      </c>
      <c r="K1190" s="73" t="s">
        <v>76</v>
      </c>
      <c r="L1190" s="152">
        <v>1</v>
      </c>
      <c r="M1190" s="73" t="s">
        <v>1966</v>
      </c>
      <c r="N1190" s="125"/>
      <c r="O1190" s="85"/>
      <c r="P1190" s="85"/>
      <c r="Q1190" s="85"/>
      <c r="R1190" s="22">
        <f t="shared" si="34"/>
        <v>73084</v>
      </c>
    </row>
    <row r="1191" spans="1:18" s="14" customFormat="1" ht="30" x14ac:dyDescent="0.25">
      <c r="A1191" s="71">
        <v>73085</v>
      </c>
      <c r="B1191" s="16" t="s">
        <v>114</v>
      </c>
      <c r="C1191" s="16" t="s">
        <v>91</v>
      </c>
      <c r="D1191" s="55" t="s">
        <v>822</v>
      </c>
      <c r="E1191" s="16" t="s">
        <v>19</v>
      </c>
      <c r="F1191" s="16" t="s">
        <v>23</v>
      </c>
      <c r="G1191" s="71">
        <v>7</v>
      </c>
      <c r="H1191" s="19"/>
      <c r="I1191" s="19">
        <v>34.99</v>
      </c>
      <c r="J1191" s="10" t="s">
        <v>445</v>
      </c>
      <c r="K1191" s="73" t="s">
        <v>1782</v>
      </c>
      <c r="L1191" s="152">
        <v>3</v>
      </c>
      <c r="M1191" s="73" t="s">
        <v>1783</v>
      </c>
      <c r="N1191" s="125"/>
      <c r="O1191" s="85"/>
      <c r="P1191" s="85"/>
      <c r="Q1191" s="85"/>
      <c r="R1191" s="22">
        <f t="shared" si="34"/>
        <v>73085</v>
      </c>
    </row>
    <row r="1192" spans="1:18" s="14" customFormat="1" ht="30" x14ac:dyDescent="0.25">
      <c r="A1192" s="71" t="s">
        <v>2040</v>
      </c>
      <c r="B1192" s="16" t="s">
        <v>114</v>
      </c>
      <c r="C1192" s="16" t="s">
        <v>91</v>
      </c>
      <c r="D1192" s="16" t="s">
        <v>2042</v>
      </c>
      <c r="E1192" s="16" t="s">
        <v>19</v>
      </c>
      <c r="F1192" s="16" t="s">
        <v>6</v>
      </c>
      <c r="G1192" s="71">
        <v>10</v>
      </c>
      <c r="H1192" s="19"/>
      <c r="I1192" s="19">
        <v>49.99</v>
      </c>
      <c r="J1192" s="10">
        <v>30</v>
      </c>
      <c r="K1192" s="73" t="s">
        <v>2044</v>
      </c>
      <c r="L1192" s="183"/>
      <c r="M1192" s="73" t="s">
        <v>1793</v>
      </c>
      <c r="N1192" s="125"/>
      <c r="O1192" s="85"/>
      <c r="P1192" s="85"/>
      <c r="Q1192" s="85"/>
      <c r="R1192" s="22" t="str">
        <f t="shared" si="34"/>
        <v>73086a</v>
      </c>
    </row>
    <row r="1193" spans="1:18" s="14" customFormat="1" ht="30" x14ac:dyDescent="0.25">
      <c r="A1193" s="71" t="s">
        <v>2041</v>
      </c>
      <c r="B1193" s="16" t="s">
        <v>114</v>
      </c>
      <c r="C1193" s="16" t="s">
        <v>91</v>
      </c>
      <c r="D1193" s="16" t="s">
        <v>2043</v>
      </c>
      <c r="E1193" s="16" t="s">
        <v>19</v>
      </c>
      <c r="F1193" s="16" t="s">
        <v>6</v>
      </c>
      <c r="G1193" s="71">
        <v>10</v>
      </c>
      <c r="H1193" s="19"/>
      <c r="I1193" s="19">
        <v>49.99</v>
      </c>
      <c r="J1193" s="10">
        <v>30</v>
      </c>
      <c r="K1193" s="73" t="s">
        <v>2045</v>
      </c>
      <c r="L1193" s="183"/>
      <c r="M1193" s="73" t="s">
        <v>1793</v>
      </c>
      <c r="N1193" s="125"/>
      <c r="O1193" s="85"/>
      <c r="P1193" s="85"/>
      <c r="Q1193" s="85"/>
      <c r="R1193" s="22" t="str">
        <f t="shared" ref="R1193" si="37">A1193</f>
        <v>73086b</v>
      </c>
    </row>
    <row r="1194" spans="1:18" s="14" customFormat="1" x14ac:dyDescent="0.25">
      <c r="A1194" s="16">
        <v>73087</v>
      </c>
      <c r="B1194" s="16"/>
      <c r="C1194" s="16"/>
      <c r="D1194" s="16"/>
      <c r="E1194" s="16"/>
      <c r="F1194" s="16"/>
      <c r="G1194" s="16"/>
      <c r="H1194" s="19"/>
      <c r="I1194" s="19"/>
      <c r="J1194" s="10"/>
      <c r="K1194" s="73"/>
      <c r="L1194" s="152"/>
      <c r="M1194" s="73"/>
      <c r="N1194" s="125"/>
      <c r="O1194" s="85"/>
      <c r="P1194" s="85"/>
      <c r="Q1194" s="85"/>
      <c r="R1194" s="22">
        <f t="shared" si="34"/>
        <v>73087</v>
      </c>
    </row>
    <row r="1195" spans="1:18" s="14" customFormat="1" x14ac:dyDescent="0.25">
      <c r="A1195" s="16">
        <v>73088</v>
      </c>
      <c r="B1195" s="16"/>
      <c r="C1195" s="16"/>
      <c r="D1195" s="16" t="s">
        <v>2059</v>
      </c>
      <c r="E1195" s="16" t="s">
        <v>1201</v>
      </c>
      <c r="F1195" s="16" t="s">
        <v>392</v>
      </c>
      <c r="G1195" s="16">
        <v>1</v>
      </c>
      <c r="H1195" s="19"/>
      <c r="I1195" s="19"/>
      <c r="J1195" s="10"/>
      <c r="K1195" s="73"/>
      <c r="L1195" s="152">
        <v>18</v>
      </c>
      <c r="M1195" s="73" t="s">
        <v>2060</v>
      </c>
      <c r="N1195" s="125"/>
      <c r="O1195" s="85"/>
      <c r="P1195" s="85"/>
      <c r="Q1195" s="85"/>
      <c r="R1195" s="22">
        <f t="shared" si="34"/>
        <v>73088</v>
      </c>
    </row>
    <row r="1196" spans="1:18" s="14" customFormat="1" x14ac:dyDescent="0.25">
      <c r="A1196" s="71">
        <v>73089</v>
      </c>
      <c r="B1196" s="16" t="s">
        <v>114</v>
      </c>
      <c r="C1196" s="16" t="s">
        <v>1414</v>
      </c>
      <c r="D1196" s="55" t="s">
        <v>1358</v>
      </c>
      <c r="E1196" s="16" t="s">
        <v>942</v>
      </c>
      <c r="F1196" s="16" t="s">
        <v>6</v>
      </c>
      <c r="G1196" s="71">
        <v>1</v>
      </c>
      <c r="H1196" s="19"/>
      <c r="I1196" s="19">
        <v>18.989999999999998</v>
      </c>
      <c r="J1196" s="10">
        <v>40</v>
      </c>
      <c r="K1196" s="73" t="s">
        <v>384</v>
      </c>
      <c r="L1196" s="152">
        <v>5</v>
      </c>
      <c r="M1196" s="73" t="s">
        <v>1757</v>
      </c>
      <c r="N1196" s="125"/>
      <c r="O1196" s="85"/>
      <c r="P1196" s="85"/>
      <c r="Q1196" s="85"/>
      <c r="R1196" s="22">
        <f t="shared" si="34"/>
        <v>73089</v>
      </c>
    </row>
    <row r="1197" spans="1:18" s="14" customFormat="1" x14ac:dyDescent="0.25">
      <c r="A1197" s="16">
        <v>73090</v>
      </c>
      <c r="B1197" s="16"/>
      <c r="C1197" s="16"/>
      <c r="D1197" s="16"/>
      <c r="E1197" s="16"/>
      <c r="F1197" s="16"/>
      <c r="G1197" s="16"/>
      <c r="H1197" s="19"/>
      <c r="I1197" s="19"/>
      <c r="J1197" s="10"/>
      <c r="K1197" s="73"/>
      <c r="L1197" s="152"/>
      <c r="M1197" s="73"/>
      <c r="N1197" s="125"/>
      <c r="O1197" s="85"/>
      <c r="P1197" s="85"/>
      <c r="Q1197" s="85"/>
      <c r="R1197" s="22">
        <f t="shared" si="34"/>
        <v>73090</v>
      </c>
    </row>
    <row r="1198" spans="1:18" s="14" customFormat="1" x14ac:dyDescent="0.25">
      <c r="A1198" s="16">
        <v>73091</v>
      </c>
      <c r="B1198" s="16"/>
      <c r="C1198" s="16"/>
      <c r="D1198" s="16"/>
      <c r="E1198" s="16"/>
      <c r="F1198" s="16"/>
      <c r="G1198" s="16"/>
      <c r="H1198" s="19"/>
      <c r="I1198" s="19"/>
      <c r="J1198" s="10"/>
      <c r="K1198" s="73"/>
      <c r="L1198" s="152"/>
      <c r="M1198" s="73"/>
      <c r="N1198" s="125"/>
      <c r="O1198" s="85"/>
      <c r="P1198" s="85"/>
      <c r="Q1198" s="85"/>
      <c r="R1198" s="22">
        <f t="shared" si="34"/>
        <v>73091</v>
      </c>
    </row>
    <row r="1199" spans="1:18" s="14" customFormat="1" x14ac:dyDescent="0.25">
      <c r="A1199" s="16">
        <v>73092</v>
      </c>
      <c r="B1199" s="16"/>
      <c r="C1199" s="16"/>
      <c r="D1199" s="16"/>
      <c r="E1199" s="16"/>
      <c r="F1199" s="16"/>
      <c r="G1199" s="16"/>
      <c r="H1199" s="19"/>
      <c r="I1199" s="19"/>
      <c r="J1199" s="10"/>
      <c r="K1199" s="73"/>
      <c r="L1199" s="152"/>
      <c r="M1199" s="73"/>
      <c r="N1199" s="125"/>
      <c r="O1199" s="85"/>
      <c r="P1199" s="85"/>
      <c r="Q1199" s="85"/>
      <c r="R1199" s="22">
        <f t="shared" si="34"/>
        <v>73092</v>
      </c>
    </row>
    <row r="1200" spans="1:18" s="14" customFormat="1" ht="30" x14ac:dyDescent="0.25">
      <c r="A1200" s="71">
        <v>73093</v>
      </c>
      <c r="B1200" s="16" t="s">
        <v>114</v>
      </c>
      <c r="C1200" s="16" t="s">
        <v>1414</v>
      </c>
      <c r="D1200" s="55" t="s">
        <v>820</v>
      </c>
      <c r="E1200" s="16" t="s">
        <v>942</v>
      </c>
      <c r="F1200" s="16" t="s">
        <v>6</v>
      </c>
      <c r="G1200" s="71">
        <v>1</v>
      </c>
      <c r="H1200" s="19"/>
      <c r="I1200" s="19">
        <v>18.989999999999998</v>
      </c>
      <c r="J1200" s="10">
        <v>40</v>
      </c>
      <c r="K1200" s="73" t="s">
        <v>1763</v>
      </c>
      <c r="L1200" s="152">
        <v>5</v>
      </c>
      <c r="M1200" s="75" t="s">
        <v>1755</v>
      </c>
      <c r="N1200" s="125"/>
      <c r="O1200" s="85"/>
      <c r="P1200" s="85"/>
      <c r="Q1200" s="85"/>
      <c r="R1200" s="22">
        <f t="shared" si="34"/>
        <v>73093</v>
      </c>
    </row>
    <row r="1201" spans="1:18" s="14" customFormat="1" ht="135" x14ac:dyDescent="0.25">
      <c r="A1201" s="71">
        <v>73094</v>
      </c>
      <c r="B1201" s="16" t="s">
        <v>114</v>
      </c>
      <c r="C1201" s="16" t="s">
        <v>88</v>
      </c>
      <c r="D1201" s="55" t="s">
        <v>931</v>
      </c>
      <c r="E1201" s="71" t="s">
        <v>932</v>
      </c>
      <c r="F1201" s="16" t="s">
        <v>420</v>
      </c>
      <c r="G1201" s="71">
        <v>14</v>
      </c>
      <c r="H1201" s="19"/>
      <c r="I1201" s="19">
        <v>129.99</v>
      </c>
      <c r="J1201" s="10" t="s">
        <v>420</v>
      </c>
      <c r="K1201" s="73" t="s">
        <v>2018</v>
      </c>
      <c r="L1201" s="152">
        <v>35</v>
      </c>
      <c r="M1201" s="73" t="s">
        <v>1528</v>
      </c>
      <c r="N1201" s="125"/>
      <c r="O1201" s="85"/>
      <c r="P1201" s="85"/>
      <c r="Q1201" s="85"/>
      <c r="R1201" s="22">
        <f t="shared" si="34"/>
        <v>73094</v>
      </c>
    </row>
    <row r="1202" spans="1:18" s="14" customFormat="1" ht="30" x14ac:dyDescent="0.25">
      <c r="A1202" s="71">
        <v>73095</v>
      </c>
      <c r="B1202" s="16" t="s">
        <v>114</v>
      </c>
      <c r="C1202" s="16" t="s">
        <v>1414</v>
      </c>
      <c r="D1202" s="55" t="s">
        <v>1376</v>
      </c>
      <c r="E1202" s="16" t="s">
        <v>943</v>
      </c>
      <c r="F1202" s="16" t="s">
        <v>392</v>
      </c>
      <c r="G1202" s="71">
        <v>1</v>
      </c>
      <c r="H1202" s="19"/>
      <c r="I1202" s="19">
        <v>69.989999999999995</v>
      </c>
      <c r="J1202" s="10">
        <v>50</v>
      </c>
      <c r="K1202" s="73" t="s">
        <v>2019</v>
      </c>
      <c r="L1202" s="152">
        <v>11</v>
      </c>
      <c r="M1202" s="75" t="s">
        <v>1755</v>
      </c>
      <c r="N1202" s="125"/>
      <c r="O1202" s="85"/>
      <c r="P1202" s="85"/>
      <c r="Q1202" s="85"/>
      <c r="R1202" s="22">
        <f t="shared" si="34"/>
        <v>73095</v>
      </c>
    </row>
    <row r="1203" spans="1:18" s="14" customFormat="1" x14ac:dyDescent="0.25">
      <c r="A1203" s="16">
        <v>73096</v>
      </c>
      <c r="B1203" s="16"/>
      <c r="C1203" s="16"/>
      <c r="D1203" s="16"/>
      <c r="E1203" s="16"/>
      <c r="F1203" s="16"/>
      <c r="G1203" s="16"/>
      <c r="H1203" s="19"/>
      <c r="I1203" s="19"/>
      <c r="J1203" s="10"/>
      <c r="K1203" s="73"/>
      <c r="L1203" s="152"/>
      <c r="M1203" s="75"/>
      <c r="N1203" s="125"/>
      <c r="O1203" s="85"/>
      <c r="P1203" s="85"/>
      <c r="Q1203" s="85"/>
      <c r="R1203" s="22">
        <f t="shared" si="34"/>
        <v>73096</v>
      </c>
    </row>
    <row r="1204" spans="1:18" s="14" customFormat="1" x14ac:dyDescent="0.25">
      <c r="A1204" s="16">
        <v>73097</v>
      </c>
      <c r="B1204" s="16"/>
      <c r="C1204" s="16"/>
      <c r="D1204" s="16"/>
      <c r="E1204" s="16"/>
      <c r="F1204" s="16"/>
      <c r="G1204" s="16"/>
      <c r="H1204" s="19"/>
      <c r="I1204" s="19"/>
      <c r="J1204" s="10"/>
      <c r="K1204" s="73"/>
      <c r="L1204" s="152"/>
      <c r="M1204" s="75"/>
      <c r="N1204" s="125"/>
      <c r="O1204" s="85"/>
      <c r="P1204" s="85"/>
      <c r="Q1204" s="85"/>
      <c r="R1204" s="22">
        <f t="shared" si="34"/>
        <v>73097</v>
      </c>
    </row>
    <row r="1205" spans="1:18" s="14" customFormat="1" x14ac:dyDescent="0.25">
      <c r="A1205" s="16">
        <v>73098</v>
      </c>
      <c r="B1205" s="16"/>
      <c r="C1205" s="16"/>
      <c r="D1205" s="16"/>
      <c r="E1205" s="16"/>
      <c r="F1205" s="16"/>
      <c r="G1205" s="16"/>
      <c r="H1205" s="19"/>
      <c r="I1205" s="19"/>
      <c r="J1205" s="10"/>
      <c r="K1205" s="73"/>
      <c r="L1205" s="152"/>
      <c r="M1205" s="75"/>
      <c r="N1205" s="125"/>
      <c r="O1205" s="85"/>
      <c r="P1205" s="85"/>
      <c r="Q1205" s="85"/>
      <c r="R1205" s="22">
        <f t="shared" si="34"/>
        <v>73098</v>
      </c>
    </row>
    <row r="1206" spans="1:18" s="14" customFormat="1" x14ac:dyDescent="0.25">
      <c r="A1206" s="16">
        <v>73099</v>
      </c>
      <c r="B1206" s="16"/>
      <c r="C1206" s="16"/>
      <c r="D1206" s="16"/>
      <c r="E1206" s="16"/>
      <c r="F1206" s="16"/>
      <c r="G1206" s="16"/>
      <c r="H1206" s="19"/>
      <c r="I1206" s="19"/>
      <c r="J1206" s="10"/>
      <c r="K1206" s="73"/>
      <c r="L1206" s="152"/>
      <c r="M1206" s="75"/>
      <c r="N1206" s="125"/>
      <c r="O1206" s="85"/>
      <c r="P1206" s="85"/>
      <c r="Q1206" s="85"/>
      <c r="R1206" s="22">
        <f t="shared" si="34"/>
        <v>73099</v>
      </c>
    </row>
    <row r="1207" spans="1:18" s="14" customFormat="1" x14ac:dyDescent="0.25">
      <c r="A1207" s="16">
        <v>73100</v>
      </c>
      <c r="B1207" s="16"/>
      <c r="C1207" s="16"/>
      <c r="D1207" s="16"/>
      <c r="E1207" s="16"/>
      <c r="F1207" s="16"/>
      <c r="G1207" s="16"/>
      <c r="H1207" s="19"/>
      <c r="I1207" s="19"/>
      <c r="J1207" s="10"/>
      <c r="K1207" s="73"/>
      <c r="L1207" s="152"/>
      <c r="M1207" s="75"/>
      <c r="N1207" s="125"/>
      <c r="O1207" s="85"/>
      <c r="P1207" s="85"/>
      <c r="Q1207" s="85"/>
      <c r="R1207" s="22">
        <f t="shared" si="34"/>
        <v>73100</v>
      </c>
    </row>
    <row r="1208" spans="1:18" s="14" customFormat="1" x14ac:dyDescent="0.25">
      <c r="A1208" s="16">
        <v>73101</v>
      </c>
      <c r="B1208" s="16"/>
      <c r="C1208" s="16"/>
      <c r="D1208" s="16"/>
      <c r="E1208" s="16"/>
      <c r="F1208" s="16"/>
      <c r="G1208" s="16"/>
      <c r="H1208" s="19"/>
      <c r="I1208" s="19"/>
      <c r="J1208" s="10"/>
      <c r="K1208" s="73"/>
      <c r="L1208" s="152"/>
      <c r="M1208" s="75"/>
      <c r="N1208" s="125"/>
      <c r="O1208" s="85"/>
      <c r="P1208" s="85"/>
      <c r="Q1208" s="85"/>
      <c r="R1208" s="22">
        <f t="shared" si="34"/>
        <v>73101</v>
      </c>
    </row>
    <row r="1209" spans="1:18" s="14" customFormat="1" x14ac:dyDescent="0.25">
      <c r="A1209" s="16"/>
      <c r="B1209" s="16"/>
      <c r="C1209" s="16"/>
      <c r="D1209" s="16"/>
      <c r="E1209" s="16"/>
      <c r="F1209" s="16"/>
      <c r="G1209" s="16"/>
      <c r="H1209" s="19"/>
      <c r="I1209" s="19"/>
      <c r="J1209" s="10"/>
      <c r="K1209" s="73"/>
      <c r="L1209" s="152"/>
      <c r="M1209" s="75"/>
      <c r="N1209" s="125"/>
      <c r="O1209" s="85"/>
      <c r="P1209" s="85"/>
      <c r="Q1209" s="85"/>
      <c r="R1209" s="22"/>
    </row>
    <row r="1210" spans="1:18" s="14" customFormat="1" x14ac:dyDescent="0.25">
      <c r="A1210" s="71">
        <v>73901</v>
      </c>
      <c r="B1210" s="16" t="s">
        <v>114</v>
      </c>
      <c r="C1210" s="16" t="s">
        <v>94</v>
      </c>
      <c r="D1210" s="55" t="s">
        <v>1722</v>
      </c>
      <c r="E1210" s="16" t="s">
        <v>1111</v>
      </c>
      <c r="F1210" s="16" t="s">
        <v>392</v>
      </c>
      <c r="G1210" s="71">
        <v>1</v>
      </c>
      <c r="H1210" s="19"/>
      <c r="I1210" s="19">
        <v>25.99</v>
      </c>
      <c r="J1210" s="10">
        <v>40</v>
      </c>
      <c r="K1210" s="73" t="s">
        <v>76</v>
      </c>
      <c r="L1210" s="152">
        <v>5</v>
      </c>
      <c r="M1210" s="75" t="s">
        <v>420</v>
      </c>
      <c r="N1210" s="125"/>
      <c r="O1210" s="85"/>
      <c r="P1210" s="85"/>
      <c r="Q1210" s="85"/>
      <c r="R1210" s="22">
        <f t="shared" si="34"/>
        <v>73901</v>
      </c>
    </row>
    <row r="1211" spans="1:18" s="14" customFormat="1" x14ac:dyDescent="0.25">
      <c r="A1211" s="16"/>
      <c r="B1211" s="16"/>
      <c r="C1211" s="16"/>
      <c r="D1211" s="16"/>
      <c r="E1211" s="16"/>
      <c r="F1211" s="16"/>
      <c r="G1211" s="16"/>
      <c r="H1211" s="19"/>
      <c r="I1211" s="19"/>
      <c r="J1211" s="10"/>
      <c r="K1211" s="73"/>
      <c r="L1211" s="152"/>
      <c r="M1211" s="73"/>
      <c r="N1211" s="125"/>
      <c r="O1211" s="85"/>
      <c r="P1211" s="85"/>
      <c r="Q1211" s="85"/>
      <c r="R1211" s="16"/>
    </row>
    <row r="1212" spans="1:18" s="14" customFormat="1" x14ac:dyDescent="0.25">
      <c r="A1212" s="99"/>
      <c r="B1212" s="99"/>
      <c r="C1212" s="99"/>
      <c r="D1212" s="99"/>
      <c r="E1212" s="99"/>
      <c r="F1212" s="99"/>
      <c r="G1212" s="99"/>
      <c r="H1212" s="99"/>
      <c r="I1212" s="99"/>
      <c r="J1212" s="99"/>
      <c r="K1212" s="99"/>
      <c r="L1212" s="169"/>
      <c r="M1212" s="99"/>
      <c r="N1212" s="99"/>
      <c r="O1212" s="114"/>
      <c r="P1212" s="114"/>
      <c r="Q1212" s="114"/>
      <c r="R1212" s="99"/>
    </row>
    <row r="1213" spans="1:18" s="14" customFormat="1" ht="90" x14ac:dyDescent="0.25">
      <c r="A1213" s="71">
        <v>74001</v>
      </c>
      <c r="B1213" s="16" t="s">
        <v>115</v>
      </c>
      <c r="C1213" s="16" t="s">
        <v>1477</v>
      </c>
      <c r="D1213" s="16" t="s">
        <v>1796</v>
      </c>
      <c r="E1213" s="22" t="s">
        <v>778</v>
      </c>
      <c r="F1213" s="16" t="s">
        <v>420</v>
      </c>
      <c r="G1213" s="71">
        <v>4</v>
      </c>
      <c r="H1213" s="19">
        <v>49.99</v>
      </c>
      <c r="I1213" s="19">
        <v>49.99</v>
      </c>
      <c r="J1213" s="10" t="s">
        <v>973</v>
      </c>
      <c r="K1213" s="73" t="s">
        <v>2029</v>
      </c>
      <c r="L1213" s="152">
        <v>11</v>
      </c>
      <c r="M1213" s="73" t="s">
        <v>420</v>
      </c>
      <c r="N1213" s="125" t="s">
        <v>1110</v>
      </c>
      <c r="O1213" s="85"/>
      <c r="P1213" s="85"/>
      <c r="Q1213" s="85">
        <v>49.99</v>
      </c>
      <c r="R1213" s="22">
        <f t="shared" ref="R1213:R1318" si="38">A1213</f>
        <v>74001</v>
      </c>
    </row>
    <row r="1214" spans="1:18" s="14" customFormat="1" x14ac:dyDescent="0.25">
      <c r="A1214" s="71">
        <v>74002</v>
      </c>
      <c r="B1214" s="16" t="s">
        <v>115</v>
      </c>
      <c r="C1214" s="16" t="s">
        <v>1477</v>
      </c>
      <c r="D1214" s="55" t="s">
        <v>1143</v>
      </c>
      <c r="E1214" s="22" t="s">
        <v>1111</v>
      </c>
      <c r="F1214" s="16" t="s">
        <v>420</v>
      </c>
      <c r="G1214" s="71">
        <v>1</v>
      </c>
      <c r="H1214" s="19">
        <v>11.99</v>
      </c>
      <c r="I1214" s="19">
        <v>11.99</v>
      </c>
      <c r="J1214" s="10">
        <v>30</v>
      </c>
      <c r="K1214" s="73" t="s">
        <v>76</v>
      </c>
      <c r="L1214" s="152">
        <v>5</v>
      </c>
      <c r="M1214" s="73" t="s">
        <v>420</v>
      </c>
      <c r="N1214" s="125" t="s">
        <v>1110</v>
      </c>
      <c r="O1214" s="85"/>
      <c r="P1214" s="85"/>
      <c r="Q1214" s="85">
        <v>9.99</v>
      </c>
      <c r="R1214" s="22">
        <f t="shared" si="38"/>
        <v>74002</v>
      </c>
    </row>
    <row r="1215" spans="1:18" s="14" customFormat="1" x14ac:dyDescent="0.25">
      <c r="A1215" s="71">
        <v>74003</v>
      </c>
      <c r="B1215" s="16" t="s">
        <v>115</v>
      </c>
      <c r="C1215" s="16" t="s">
        <v>1477</v>
      </c>
      <c r="D1215" s="55" t="s">
        <v>1144</v>
      </c>
      <c r="E1215" s="22" t="s">
        <v>1111</v>
      </c>
      <c r="F1215" s="16" t="s">
        <v>420</v>
      </c>
      <c r="G1215" s="71">
        <v>1</v>
      </c>
      <c r="H1215" s="19">
        <v>11.99</v>
      </c>
      <c r="I1215" s="19">
        <v>11.99</v>
      </c>
      <c r="J1215" s="10">
        <v>30</v>
      </c>
      <c r="K1215" s="73" t="s">
        <v>76</v>
      </c>
      <c r="L1215" s="152">
        <v>6</v>
      </c>
      <c r="M1215" s="73" t="s">
        <v>420</v>
      </c>
      <c r="N1215" s="125" t="s">
        <v>1110</v>
      </c>
      <c r="O1215" s="85"/>
      <c r="P1215" s="85"/>
      <c r="Q1215" s="85">
        <v>11.99</v>
      </c>
      <c r="R1215" s="22">
        <f t="shared" si="38"/>
        <v>74003</v>
      </c>
    </row>
    <row r="1216" spans="1:18" s="14" customFormat="1" ht="30" x14ac:dyDescent="0.25">
      <c r="A1216" s="71">
        <v>74004</v>
      </c>
      <c r="B1216" s="16" t="s">
        <v>115</v>
      </c>
      <c r="C1216" s="16" t="s">
        <v>94</v>
      </c>
      <c r="D1216" s="55" t="s">
        <v>1145</v>
      </c>
      <c r="E1216" s="51" t="s">
        <v>942</v>
      </c>
      <c r="F1216" s="16" t="s">
        <v>420</v>
      </c>
      <c r="G1216" s="71">
        <v>1</v>
      </c>
      <c r="H1216" s="19">
        <v>18.989999999999998</v>
      </c>
      <c r="I1216" s="19">
        <v>18.989999999999998</v>
      </c>
      <c r="J1216" s="10" t="s">
        <v>420</v>
      </c>
      <c r="K1216" s="73" t="s">
        <v>1806</v>
      </c>
      <c r="L1216" s="152">
        <v>5</v>
      </c>
      <c r="M1216" s="73" t="s">
        <v>420</v>
      </c>
      <c r="N1216" s="125"/>
      <c r="O1216" s="85"/>
      <c r="P1216" s="85"/>
      <c r="Q1216" s="85">
        <v>14.99</v>
      </c>
      <c r="R1216" s="22">
        <f t="shared" si="38"/>
        <v>74004</v>
      </c>
    </row>
    <row r="1217" spans="1:18" s="14" customFormat="1" x14ac:dyDescent="0.25">
      <c r="A1217" s="71">
        <v>74005</v>
      </c>
      <c r="B1217" s="16" t="s">
        <v>115</v>
      </c>
      <c r="C1217" s="16" t="s">
        <v>1414</v>
      </c>
      <c r="D1217" s="55" t="s">
        <v>1146</v>
      </c>
      <c r="E1217" s="22" t="s">
        <v>942</v>
      </c>
      <c r="F1217" s="16" t="s">
        <v>420</v>
      </c>
      <c r="G1217" s="71">
        <v>1</v>
      </c>
      <c r="H1217" s="19">
        <v>17.989999999999998</v>
      </c>
      <c r="I1217" s="19">
        <v>17.989999999999998</v>
      </c>
      <c r="J1217" s="10">
        <v>40</v>
      </c>
      <c r="K1217" s="73" t="s">
        <v>76</v>
      </c>
      <c r="L1217" s="152">
        <v>4</v>
      </c>
      <c r="M1217" s="73" t="s">
        <v>420</v>
      </c>
      <c r="N1217" s="125"/>
      <c r="O1217" s="85"/>
      <c r="P1217" s="85"/>
      <c r="Q1217" s="85">
        <v>14.99</v>
      </c>
      <c r="R1217" s="22">
        <f t="shared" si="38"/>
        <v>74005</v>
      </c>
    </row>
    <row r="1218" spans="1:18" s="14" customFormat="1" x14ac:dyDescent="0.25">
      <c r="A1218" s="71">
        <v>74006</v>
      </c>
      <c r="B1218" s="16" t="s">
        <v>115</v>
      </c>
      <c r="C1218" s="16" t="s">
        <v>1414</v>
      </c>
      <c r="D1218" s="55" t="s">
        <v>1147</v>
      </c>
      <c r="E1218" s="22" t="s">
        <v>942</v>
      </c>
      <c r="F1218" s="16" t="s">
        <v>420</v>
      </c>
      <c r="G1218" s="71">
        <v>1</v>
      </c>
      <c r="H1218" s="19">
        <v>16.989999999999998</v>
      </c>
      <c r="I1218" s="19">
        <v>16.989999999999998</v>
      </c>
      <c r="J1218" s="10">
        <v>40</v>
      </c>
      <c r="K1218" s="73" t="s">
        <v>76</v>
      </c>
      <c r="L1218" s="152">
        <v>4</v>
      </c>
      <c r="M1218" s="73" t="s">
        <v>420</v>
      </c>
      <c r="N1218" s="125" t="s">
        <v>1110</v>
      </c>
      <c r="O1218" s="85"/>
      <c r="P1218" s="85"/>
      <c r="Q1218" s="85">
        <v>14.99</v>
      </c>
      <c r="R1218" s="22">
        <f t="shared" si="38"/>
        <v>74006</v>
      </c>
    </row>
    <row r="1219" spans="1:18" s="14" customFormat="1" ht="30" x14ac:dyDescent="0.25">
      <c r="A1219" s="71">
        <v>74007</v>
      </c>
      <c r="B1219" s="16" t="s">
        <v>115</v>
      </c>
      <c r="C1219" s="16" t="s">
        <v>94</v>
      </c>
      <c r="D1219" s="55" t="s">
        <v>1731</v>
      </c>
      <c r="E1219" s="51" t="s">
        <v>943</v>
      </c>
      <c r="F1219" s="16" t="s">
        <v>420</v>
      </c>
      <c r="G1219" s="71">
        <v>1</v>
      </c>
      <c r="H1219" s="19">
        <v>37.99</v>
      </c>
      <c r="I1219" s="19">
        <v>37.99</v>
      </c>
      <c r="J1219" s="10" t="s">
        <v>420</v>
      </c>
      <c r="K1219" s="73" t="s">
        <v>1817</v>
      </c>
      <c r="L1219" s="152">
        <v>9</v>
      </c>
      <c r="M1219" s="73" t="s">
        <v>420</v>
      </c>
      <c r="N1219" s="125"/>
      <c r="O1219" s="85"/>
      <c r="P1219" s="85"/>
      <c r="Q1219" s="85">
        <v>31.99</v>
      </c>
      <c r="R1219" s="22">
        <f t="shared" si="38"/>
        <v>74007</v>
      </c>
    </row>
    <row r="1220" spans="1:18" s="14" customFormat="1" ht="30" x14ac:dyDescent="0.25">
      <c r="A1220" s="71">
        <v>74008</v>
      </c>
      <c r="B1220" s="16" t="s">
        <v>115</v>
      </c>
      <c r="C1220" s="16" t="s">
        <v>94</v>
      </c>
      <c r="D1220" s="55" t="s">
        <v>1732</v>
      </c>
      <c r="E1220" s="51" t="s">
        <v>943</v>
      </c>
      <c r="F1220" s="16" t="s">
        <v>420</v>
      </c>
      <c r="G1220" s="71">
        <v>1</v>
      </c>
      <c r="H1220" s="19">
        <v>34.99</v>
      </c>
      <c r="I1220" s="19">
        <v>34.99</v>
      </c>
      <c r="J1220" s="10" t="s">
        <v>420</v>
      </c>
      <c r="K1220" s="73" t="s">
        <v>1817</v>
      </c>
      <c r="L1220" s="152">
        <v>8</v>
      </c>
      <c r="M1220" s="73" t="s">
        <v>420</v>
      </c>
      <c r="N1220" s="125"/>
      <c r="O1220" s="85"/>
      <c r="P1220" s="85"/>
      <c r="Q1220" s="85">
        <v>29.99</v>
      </c>
      <c r="R1220" s="22">
        <f t="shared" si="38"/>
        <v>74008</v>
      </c>
    </row>
    <row r="1221" spans="1:18" s="14" customFormat="1" ht="30" x14ac:dyDescent="0.25">
      <c r="A1221" s="16">
        <v>74009</v>
      </c>
      <c r="B1221" s="16" t="s">
        <v>115</v>
      </c>
      <c r="C1221" s="16"/>
      <c r="D1221" s="17" t="s">
        <v>1225</v>
      </c>
      <c r="E1221" s="22" t="s">
        <v>19</v>
      </c>
      <c r="F1221" s="16"/>
      <c r="G1221" s="71">
        <v>6</v>
      </c>
      <c r="H1221" s="19">
        <v>34.99</v>
      </c>
      <c r="I1221" s="19">
        <v>34.99</v>
      </c>
      <c r="J1221" s="10"/>
      <c r="K1221" s="73" t="s">
        <v>1852</v>
      </c>
      <c r="L1221" s="152">
        <v>4</v>
      </c>
      <c r="M1221" s="73"/>
      <c r="N1221" s="125" t="s">
        <v>1110</v>
      </c>
      <c r="O1221" s="85"/>
      <c r="P1221" s="85"/>
      <c r="Q1221" s="85">
        <v>29.99</v>
      </c>
      <c r="R1221" s="22">
        <f t="shared" si="38"/>
        <v>74009</v>
      </c>
    </row>
    <row r="1222" spans="1:18" s="14" customFormat="1" ht="30" x14ac:dyDescent="0.25">
      <c r="A1222" s="71">
        <v>74010</v>
      </c>
      <c r="B1222" s="16" t="s">
        <v>115</v>
      </c>
      <c r="C1222" s="16" t="s">
        <v>94</v>
      </c>
      <c r="D1222" s="17" t="s">
        <v>1739</v>
      </c>
      <c r="E1222" s="22" t="s">
        <v>42</v>
      </c>
      <c r="F1222" s="16" t="s">
        <v>420</v>
      </c>
      <c r="G1222" s="71">
        <v>2</v>
      </c>
      <c r="H1222" s="19">
        <v>11.99</v>
      </c>
      <c r="I1222" s="19">
        <v>11.99</v>
      </c>
      <c r="J1222" s="10" t="s">
        <v>420</v>
      </c>
      <c r="K1222" s="73" t="s">
        <v>1853</v>
      </c>
      <c r="L1222" s="152">
        <v>1</v>
      </c>
      <c r="M1222" s="73" t="s">
        <v>420</v>
      </c>
      <c r="N1222" s="125" t="s">
        <v>1110</v>
      </c>
      <c r="O1222" s="85"/>
      <c r="P1222" s="85"/>
      <c r="Q1222" s="85">
        <v>9.99</v>
      </c>
      <c r="R1222" s="22">
        <f t="shared" si="38"/>
        <v>74010</v>
      </c>
    </row>
    <row r="1223" spans="1:18" s="14" customFormat="1" x14ac:dyDescent="0.25">
      <c r="A1223" s="16">
        <v>74011</v>
      </c>
      <c r="B1223" s="16" t="s">
        <v>115</v>
      </c>
      <c r="C1223" s="16"/>
      <c r="D1223" s="16" t="s">
        <v>1148</v>
      </c>
      <c r="E1223" s="22"/>
      <c r="F1223" s="16"/>
      <c r="G1223" s="71">
        <v>4</v>
      </c>
      <c r="H1223" s="19">
        <v>49.99</v>
      </c>
      <c r="I1223" s="19"/>
      <c r="J1223" s="10"/>
      <c r="K1223" s="73" t="s">
        <v>2024</v>
      </c>
      <c r="L1223" s="152">
        <v>7.5</v>
      </c>
      <c r="M1223" s="73"/>
      <c r="N1223" s="125"/>
      <c r="O1223" s="85"/>
      <c r="P1223" s="85"/>
      <c r="Q1223" s="85">
        <v>49.99</v>
      </c>
      <c r="R1223" s="22">
        <f t="shared" si="38"/>
        <v>74011</v>
      </c>
    </row>
    <row r="1224" spans="1:18" s="14" customFormat="1" x14ac:dyDescent="0.25">
      <c r="A1224" s="71">
        <v>74012</v>
      </c>
      <c r="B1224" s="16" t="s">
        <v>115</v>
      </c>
      <c r="C1224" s="16" t="s">
        <v>94</v>
      </c>
      <c r="D1224" s="55" t="s">
        <v>1149</v>
      </c>
      <c r="E1224" s="22" t="s">
        <v>420</v>
      </c>
      <c r="F1224" s="16" t="s">
        <v>420</v>
      </c>
      <c r="G1224" s="71">
        <v>1</v>
      </c>
      <c r="H1224" s="19">
        <v>12.99</v>
      </c>
      <c r="I1224" s="19">
        <v>12.99</v>
      </c>
      <c r="J1224" s="10" t="s">
        <v>420</v>
      </c>
      <c r="K1224" s="73" t="s">
        <v>76</v>
      </c>
      <c r="L1224" s="152">
        <v>1.5</v>
      </c>
      <c r="M1224" s="73" t="s">
        <v>420</v>
      </c>
      <c r="N1224" s="125"/>
      <c r="O1224" s="85"/>
      <c r="P1224" s="85"/>
      <c r="Q1224" s="85">
        <v>12.99</v>
      </c>
      <c r="R1224" s="22">
        <f t="shared" si="38"/>
        <v>74012</v>
      </c>
    </row>
    <row r="1225" spans="1:18" s="14" customFormat="1" ht="30" x14ac:dyDescent="0.25">
      <c r="A1225" s="71">
        <v>74013</v>
      </c>
      <c r="B1225" s="16" t="s">
        <v>115</v>
      </c>
      <c r="C1225" s="16" t="s">
        <v>94</v>
      </c>
      <c r="D1225" s="16" t="s">
        <v>1730</v>
      </c>
      <c r="E1225" s="22" t="s">
        <v>19</v>
      </c>
      <c r="F1225" s="16" t="s">
        <v>420</v>
      </c>
      <c r="G1225" s="71">
        <v>4</v>
      </c>
      <c r="H1225" s="19">
        <v>54.99</v>
      </c>
      <c r="I1225" s="19">
        <v>54.99</v>
      </c>
      <c r="J1225" s="10" t="s">
        <v>420</v>
      </c>
      <c r="K1225" s="73" t="s">
        <v>1830</v>
      </c>
      <c r="L1225" s="152">
        <v>8</v>
      </c>
      <c r="M1225" s="73" t="s">
        <v>420</v>
      </c>
      <c r="N1225" s="125"/>
      <c r="O1225" s="85"/>
      <c r="P1225" s="85"/>
      <c r="Q1225" s="85">
        <v>54.99</v>
      </c>
      <c r="R1225" s="22">
        <f t="shared" si="38"/>
        <v>74013</v>
      </c>
    </row>
    <row r="1226" spans="1:18" s="14" customFormat="1" ht="30" x14ac:dyDescent="0.25">
      <c r="A1226" s="71">
        <v>74014</v>
      </c>
      <c r="B1226" s="16" t="s">
        <v>115</v>
      </c>
      <c r="C1226" s="16" t="s">
        <v>94</v>
      </c>
      <c r="D1226" s="55" t="s">
        <v>1150</v>
      </c>
      <c r="E1226" s="22" t="s">
        <v>420</v>
      </c>
      <c r="F1226" s="16" t="s">
        <v>420</v>
      </c>
      <c r="G1226" s="71">
        <v>1</v>
      </c>
      <c r="H1226" s="19">
        <v>14.99</v>
      </c>
      <c r="I1226" s="19">
        <v>14.99</v>
      </c>
      <c r="J1226" s="10" t="s">
        <v>420</v>
      </c>
      <c r="K1226" s="73" t="s">
        <v>1831</v>
      </c>
      <c r="L1226" s="152">
        <v>1.5</v>
      </c>
      <c r="M1226" s="73" t="s">
        <v>420</v>
      </c>
      <c r="N1226" s="125"/>
      <c r="O1226" s="85"/>
      <c r="P1226" s="85"/>
      <c r="Q1226" s="85">
        <v>14.99</v>
      </c>
      <c r="R1226" s="22">
        <f t="shared" si="38"/>
        <v>74014</v>
      </c>
    </row>
    <row r="1227" spans="1:18" s="14" customFormat="1" ht="30" x14ac:dyDescent="0.25">
      <c r="A1227" s="71">
        <v>74015</v>
      </c>
      <c r="B1227" s="16" t="s">
        <v>115</v>
      </c>
      <c r="C1227" s="16" t="s">
        <v>91</v>
      </c>
      <c r="D1227" s="17" t="s">
        <v>1857</v>
      </c>
      <c r="E1227" s="22" t="s">
        <v>19</v>
      </c>
      <c r="F1227" s="16" t="s">
        <v>420</v>
      </c>
      <c r="G1227" s="71">
        <v>6</v>
      </c>
      <c r="H1227" s="19">
        <v>32.99</v>
      </c>
      <c r="I1227" s="19">
        <v>32.99</v>
      </c>
      <c r="J1227" s="10">
        <v>30</v>
      </c>
      <c r="K1227" s="73" t="s">
        <v>1858</v>
      </c>
      <c r="L1227" s="152">
        <v>5</v>
      </c>
      <c r="M1227" s="73" t="s">
        <v>420</v>
      </c>
      <c r="N1227" s="125" t="s">
        <v>1110</v>
      </c>
      <c r="O1227" s="85"/>
      <c r="P1227" s="85"/>
      <c r="Q1227" s="85">
        <v>32.99</v>
      </c>
      <c r="R1227" s="22">
        <f t="shared" si="38"/>
        <v>74015</v>
      </c>
    </row>
    <row r="1228" spans="1:18" s="14" customFormat="1" ht="30" x14ac:dyDescent="0.25">
      <c r="A1228" s="71">
        <v>74016</v>
      </c>
      <c r="B1228" s="16" t="s">
        <v>115</v>
      </c>
      <c r="C1228" s="16" t="s">
        <v>91</v>
      </c>
      <c r="D1228" s="17" t="s">
        <v>1855</v>
      </c>
      <c r="E1228" s="22" t="s">
        <v>42</v>
      </c>
      <c r="F1228" s="16" t="s">
        <v>420</v>
      </c>
      <c r="G1228" s="71">
        <v>2</v>
      </c>
      <c r="H1228" s="19">
        <v>10.99</v>
      </c>
      <c r="I1228" s="19">
        <v>10.99</v>
      </c>
      <c r="J1228" s="10">
        <v>30</v>
      </c>
      <c r="K1228" s="73" t="s">
        <v>1856</v>
      </c>
      <c r="L1228" s="152">
        <v>2</v>
      </c>
      <c r="M1228" s="73" t="s">
        <v>420</v>
      </c>
      <c r="N1228" s="125" t="s">
        <v>1110</v>
      </c>
      <c r="O1228" s="85"/>
      <c r="P1228" s="85"/>
      <c r="Q1228" s="85">
        <v>10.99</v>
      </c>
      <c r="R1228" s="22">
        <f t="shared" si="38"/>
        <v>74016</v>
      </c>
    </row>
    <row r="1229" spans="1:18" s="14" customFormat="1" ht="30" x14ac:dyDescent="0.25">
      <c r="A1229" s="16">
        <v>74017</v>
      </c>
      <c r="B1229" s="16" t="s">
        <v>115</v>
      </c>
      <c r="C1229" s="16"/>
      <c r="D1229" s="17" t="s">
        <v>1226</v>
      </c>
      <c r="E1229" s="22" t="s">
        <v>19</v>
      </c>
      <c r="F1229" s="16"/>
      <c r="G1229" s="71">
        <v>4</v>
      </c>
      <c r="H1229" s="19">
        <v>19.989999999999998</v>
      </c>
      <c r="I1229" s="19">
        <v>19.989999999999998</v>
      </c>
      <c r="J1229" s="10"/>
      <c r="K1229" s="73" t="s">
        <v>1839</v>
      </c>
      <c r="L1229" s="152">
        <v>2</v>
      </c>
      <c r="M1229" s="73"/>
      <c r="N1229" s="125" t="s">
        <v>1110</v>
      </c>
      <c r="O1229" s="85"/>
      <c r="P1229" s="85"/>
      <c r="Q1229" s="85">
        <v>17.989999999999998</v>
      </c>
      <c r="R1229" s="22">
        <f t="shared" si="38"/>
        <v>74017</v>
      </c>
    </row>
    <row r="1230" spans="1:18" s="14" customFormat="1" ht="30" x14ac:dyDescent="0.25">
      <c r="A1230" s="71">
        <v>74018</v>
      </c>
      <c r="B1230" s="16" t="s">
        <v>115</v>
      </c>
      <c r="C1230" s="16" t="s">
        <v>94</v>
      </c>
      <c r="D1230" s="16" t="s">
        <v>1738</v>
      </c>
      <c r="E1230" s="22" t="s">
        <v>42</v>
      </c>
      <c r="F1230" s="16" t="s">
        <v>420</v>
      </c>
      <c r="G1230" s="71">
        <v>2</v>
      </c>
      <c r="H1230" s="19">
        <v>9.99</v>
      </c>
      <c r="I1230" s="19">
        <v>9.99</v>
      </c>
      <c r="J1230" s="10" t="s">
        <v>420</v>
      </c>
      <c r="K1230" s="73" t="s">
        <v>1840</v>
      </c>
      <c r="L1230" s="152">
        <v>1</v>
      </c>
      <c r="M1230" s="73" t="s">
        <v>420</v>
      </c>
      <c r="N1230" s="125" t="s">
        <v>1110</v>
      </c>
      <c r="O1230" s="85"/>
      <c r="P1230" s="85"/>
      <c r="Q1230" s="85">
        <v>7.99</v>
      </c>
      <c r="R1230" s="22">
        <f t="shared" si="38"/>
        <v>74018</v>
      </c>
    </row>
    <row r="1231" spans="1:18" s="14" customFormat="1" x14ac:dyDescent="0.25">
      <c r="A1231" s="71">
        <v>74019</v>
      </c>
      <c r="B1231" s="16" t="s">
        <v>115</v>
      </c>
      <c r="C1231" s="16" t="s">
        <v>74</v>
      </c>
      <c r="D1231" s="55" t="s">
        <v>1151</v>
      </c>
      <c r="E1231" s="22" t="s">
        <v>10</v>
      </c>
      <c r="F1231" s="16" t="s">
        <v>420</v>
      </c>
      <c r="G1231" s="71">
        <v>1</v>
      </c>
      <c r="H1231" s="19">
        <v>11.99</v>
      </c>
      <c r="I1231" s="19">
        <v>11.99</v>
      </c>
      <c r="J1231" s="10">
        <v>40</v>
      </c>
      <c r="K1231" s="73" t="s">
        <v>76</v>
      </c>
      <c r="L1231" s="152">
        <v>3</v>
      </c>
      <c r="M1231" s="73" t="s">
        <v>420</v>
      </c>
      <c r="N1231" s="125" t="s">
        <v>1110</v>
      </c>
      <c r="O1231" s="85"/>
      <c r="P1231" s="85"/>
      <c r="Q1231" s="85">
        <v>11.99</v>
      </c>
      <c r="R1231" s="22">
        <f t="shared" si="38"/>
        <v>74019</v>
      </c>
    </row>
    <row r="1232" spans="1:18" s="14" customFormat="1" x14ac:dyDescent="0.25">
      <c r="A1232" s="71">
        <v>74020</v>
      </c>
      <c r="B1232" s="16" t="s">
        <v>115</v>
      </c>
      <c r="C1232" s="16" t="s">
        <v>1477</v>
      </c>
      <c r="D1232" s="55" t="s">
        <v>1152</v>
      </c>
      <c r="E1232" s="22" t="s">
        <v>1111</v>
      </c>
      <c r="F1232" s="16" t="s">
        <v>420</v>
      </c>
      <c r="G1232" s="71">
        <v>1</v>
      </c>
      <c r="H1232" s="19">
        <v>19.989999999999998</v>
      </c>
      <c r="I1232" s="19">
        <v>19.989999999999998</v>
      </c>
      <c r="J1232" s="10">
        <v>40</v>
      </c>
      <c r="K1232" s="73" t="s">
        <v>76</v>
      </c>
      <c r="L1232" s="152">
        <v>5</v>
      </c>
      <c r="M1232" s="73" t="s">
        <v>420</v>
      </c>
      <c r="N1232" s="125" t="s">
        <v>1110</v>
      </c>
      <c r="O1232" s="85"/>
      <c r="P1232" s="85"/>
      <c r="Q1232" s="85"/>
      <c r="R1232" s="22">
        <f t="shared" si="38"/>
        <v>74020</v>
      </c>
    </row>
    <row r="1233" spans="1:18" s="14" customFormat="1" x14ac:dyDescent="0.25">
      <c r="A1233" s="71">
        <v>74021</v>
      </c>
      <c r="B1233" s="16" t="s">
        <v>115</v>
      </c>
      <c r="C1233" s="16" t="s">
        <v>1477</v>
      </c>
      <c r="D1233" s="55" t="s">
        <v>1153</v>
      </c>
      <c r="E1233" s="22" t="s">
        <v>1227</v>
      </c>
      <c r="F1233" s="16" t="s">
        <v>420</v>
      </c>
      <c r="G1233" s="71">
        <v>2</v>
      </c>
      <c r="H1233" s="19">
        <v>17.989999999999998</v>
      </c>
      <c r="I1233" s="19">
        <v>17.989999999999998</v>
      </c>
      <c r="J1233" s="10" t="s">
        <v>445</v>
      </c>
      <c r="K1233" s="73" t="s">
        <v>76</v>
      </c>
      <c r="L1233" s="152">
        <v>5</v>
      </c>
      <c r="M1233" s="73" t="s">
        <v>420</v>
      </c>
      <c r="N1233" s="125"/>
      <c r="O1233" s="85"/>
      <c r="P1233" s="85"/>
      <c r="Q1233" s="85"/>
      <c r="R1233" s="22">
        <f t="shared" si="38"/>
        <v>74021</v>
      </c>
    </row>
    <row r="1234" spans="1:18" s="14" customFormat="1" x14ac:dyDescent="0.25">
      <c r="A1234" s="71">
        <v>74022</v>
      </c>
      <c r="B1234" s="16" t="s">
        <v>115</v>
      </c>
      <c r="C1234" s="16" t="s">
        <v>1414</v>
      </c>
      <c r="D1234" s="55" t="s">
        <v>1154</v>
      </c>
      <c r="E1234" s="22" t="s">
        <v>943</v>
      </c>
      <c r="F1234" s="16" t="s">
        <v>392</v>
      </c>
      <c r="G1234" s="71">
        <v>1</v>
      </c>
      <c r="H1234" s="19">
        <v>49.99</v>
      </c>
      <c r="I1234" s="19">
        <v>49.99</v>
      </c>
      <c r="J1234" s="10">
        <v>50</v>
      </c>
      <c r="K1234" s="73" t="s">
        <v>384</v>
      </c>
      <c r="L1234" s="152">
        <v>10</v>
      </c>
      <c r="M1234" s="73" t="s">
        <v>420</v>
      </c>
      <c r="N1234" s="125"/>
      <c r="O1234" s="85"/>
      <c r="P1234" s="85"/>
      <c r="Q1234" s="85"/>
      <c r="R1234" s="22">
        <f t="shared" si="38"/>
        <v>74022</v>
      </c>
    </row>
    <row r="1235" spans="1:18" s="14" customFormat="1" x14ac:dyDescent="0.25">
      <c r="A1235" s="71">
        <v>74023</v>
      </c>
      <c r="B1235" s="16" t="s">
        <v>115</v>
      </c>
      <c r="C1235" s="16" t="s">
        <v>1414</v>
      </c>
      <c r="D1235" s="55" t="s">
        <v>1155</v>
      </c>
      <c r="E1235" s="22" t="s">
        <v>943</v>
      </c>
      <c r="F1235" s="16" t="s">
        <v>420</v>
      </c>
      <c r="G1235" s="71">
        <v>1</v>
      </c>
      <c r="H1235" s="19">
        <v>44.99</v>
      </c>
      <c r="I1235" s="19">
        <v>44.99</v>
      </c>
      <c r="J1235" s="10" t="s">
        <v>420</v>
      </c>
      <c r="K1235" s="73" t="s">
        <v>76</v>
      </c>
      <c r="L1235" s="152">
        <v>7</v>
      </c>
      <c r="M1235" s="73" t="s">
        <v>420</v>
      </c>
      <c r="N1235" s="125"/>
      <c r="O1235" s="85"/>
      <c r="P1235" s="85"/>
      <c r="Q1235" s="85"/>
      <c r="R1235" s="22">
        <f t="shared" si="38"/>
        <v>74023</v>
      </c>
    </row>
    <row r="1236" spans="1:18" s="14" customFormat="1" x14ac:dyDescent="0.25">
      <c r="A1236" s="71">
        <v>74024</v>
      </c>
      <c r="B1236" s="16" t="s">
        <v>115</v>
      </c>
      <c r="C1236" s="16" t="s">
        <v>94</v>
      </c>
      <c r="D1236" s="55" t="s">
        <v>1734</v>
      </c>
      <c r="E1236" s="51" t="s">
        <v>942</v>
      </c>
      <c r="F1236" s="16" t="s">
        <v>23</v>
      </c>
      <c r="G1236" s="71">
        <v>1</v>
      </c>
      <c r="H1236" s="19">
        <v>21.99</v>
      </c>
      <c r="I1236" s="19">
        <v>21.99</v>
      </c>
      <c r="J1236" s="10">
        <v>40</v>
      </c>
      <c r="K1236" s="73" t="s">
        <v>76</v>
      </c>
      <c r="L1236" s="152">
        <v>5</v>
      </c>
      <c r="M1236" s="73" t="s">
        <v>420</v>
      </c>
      <c r="N1236" s="125"/>
      <c r="O1236" s="85"/>
      <c r="P1236" s="85"/>
      <c r="Q1236" s="85"/>
      <c r="R1236" s="22">
        <f t="shared" si="38"/>
        <v>74024</v>
      </c>
    </row>
    <row r="1237" spans="1:18" s="14" customFormat="1" ht="30" x14ac:dyDescent="0.25">
      <c r="A1237" s="16">
        <v>74025</v>
      </c>
      <c r="B1237" s="16" t="s">
        <v>115</v>
      </c>
      <c r="C1237" s="16"/>
      <c r="D1237" s="17" t="s">
        <v>1228</v>
      </c>
      <c r="E1237" s="22" t="s">
        <v>19</v>
      </c>
      <c r="F1237" s="16"/>
      <c r="G1237" s="71">
        <v>3</v>
      </c>
      <c r="H1237" s="19">
        <v>54.99</v>
      </c>
      <c r="I1237" s="19">
        <v>54.99</v>
      </c>
      <c r="J1237" s="10"/>
      <c r="K1237" s="73" t="s">
        <v>1843</v>
      </c>
      <c r="L1237" s="152">
        <v>7</v>
      </c>
      <c r="M1237" s="73"/>
      <c r="N1237" s="125"/>
      <c r="O1237" s="85"/>
      <c r="P1237" s="85"/>
      <c r="Q1237" s="85"/>
      <c r="R1237" s="22">
        <f t="shared" si="38"/>
        <v>74025</v>
      </c>
    </row>
    <row r="1238" spans="1:18" s="14" customFormat="1" x14ac:dyDescent="0.25">
      <c r="A1238" s="16">
        <v>74026</v>
      </c>
      <c r="B1238" s="16" t="s">
        <v>115</v>
      </c>
      <c r="C1238" s="16"/>
      <c r="D1238" s="16" t="s">
        <v>1156</v>
      </c>
      <c r="E1238" s="22" t="s">
        <v>42</v>
      </c>
      <c r="F1238" s="16"/>
      <c r="G1238" s="71">
        <v>1</v>
      </c>
      <c r="H1238" s="19">
        <v>18.989999999999998</v>
      </c>
      <c r="I1238" s="19">
        <v>18.989999999999998</v>
      </c>
      <c r="J1238" s="10"/>
      <c r="K1238" s="73" t="s">
        <v>1843</v>
      </c>
      <c r="L1238" s="152">
        <v>2</v>
      </c>
      <c r="M1238" s="73"/>
      <c r="N1238" s="125"/>
      <c r="O1238" s="85"/>
      <c r="P1238" s="85"/>
      <c r="Q1238" s="85"/>
      <c r="R1238" s="22">
        <f t="shared" si="38"/>
        <v>74026</v>
      </c>
    </row>
    <row r="1239" spans="1:18" s="14" customFormat="1" ht="30" x14ac:dyDescent="0.25">
      <c r="A1239" s="71">
        <v>74027</v>
      </c>
      <c r="B1239" s="16" t="s">
        <v>115</v>
      </c>
      <c r="C1239" s="16" t="s">
        <v>94</v>
      </c>
      <c r="D1239" s="16" t="s">
        <v>1737</v>
      </c>
      <c r="E1239" s="22" t="s">
        <v>19</v>
      </c>
      <c r="F1239" s="16" t="s">
        <v>420</v>
      </c>
      <c r="G1239" s="71">
        <v>6</v>
      </c>
      <c r="H1239" s="19">
        <v>36.99</v>
      </c>
      <c r="I1239" s="19">
        <v>36.99</v>
      </c>
      <c r="J1239" s="10" t="s">
        <v>420</v>
      </c>
      <c r="K1239" s="73" t="s">
        <v>1834</v>
      </c>
      <c r="L1239" s="152">
        <v>5</v>
      </c>
      <c r="M1239" s="73" t="s">
        <v>420</v>
      </c>
      <c r="N1239" s="125"/>
      <c r="O1239" s="85"/>
      <c r="P1239" s="85"/>
      <c r="Q1239" s="85"/>
      <c r="R1239" s="22">
        <f t="shared" si="38"/>
        <v>74027</v>
      </c>
    </row>
    <row r="1240" spans="1:18" s="14" customFormat="1" ht="30" x14ac:dyDescent="0.25">
      <c r="A1240" s="71">
        <v>74028</v>
      </c>
      <c r="B1240" s="16" t="s">
        <v>115</v>
      </c>
      <c r="C1240" s="16" t="s">
        <v>94</v>
      </c>
      <c r="D1240" s="16" t="s">
        <v>1736</v>
      </c>
      <c r="E1240" s="22" t="s">
        <v>42</v>
      </c>
      <c r="F1240" s="16" t="s">
        <v>420</v>
      </c>
      <c r="G1240" s="71">
        <v>2</v>
      </c>
      <c r="H1240" s="19">
        <v>12.99</v>
      </c>
      <c r="I1240" s="19">
        <v>12.99</v>
      </c>
      <c r="J1240" s="10" t="s">
        <v>420</v>
      </c>
      <c r="K1240" s="73" t="s">
        <v>1835</v>
      </c>
      <c r="L1240" s="152">
        <v>1.5</v>
      </c>
      <c r="M1240" s="73" t="s">
        <v>420</v>
      </c>
      <c r="N1240" s="125"/>
      <c r="O1240" s="85"/>
      <c r="P1240" s="85"/>
      <c r="Q1240" s="85"/>
      <c r="R1240" s="22">
        <f t="shared" si="38"/>
        <v>74028</v>
      </c>
    </row>
    <row r="1241" spans="1:18" s="14" customFormat="1" x14ac:dyDescent="0.25">
      <c r="A1241" s="71">
        <v>74029</v>
      </c>
      <c r="B1241" s="16" t="s">
        <v>115</v>
      </c>
      <c r="C1241" s="16" t="s">
        <v>74</v>
      </c>
      <c r="D1241" s="55" t="s">
        <v>1820</v>
      </c>
      <c r="E1241" s="22" t="s">
        <v>10</v>
      </c>
      <c r="F1241" s="16" t="s">
        <v>420</v>
      </c>
      <c r="G1241" s="71">
        <v>1</v>
      </c>
      <c r="H1241" s="19">
        <v>11.99</v>
      </c>
      <c r="I1241" s="19">
        <v>11.99</v>
      </c>
      <c r="J1241" s="10">
        <v>30</v>
      </c>
      <c r="K1241" s="73" t="s">
        <v>76</v>
      </c>
      <c r="L1241" s="152">
        <v>2</v>
      </c>
      <c r="M1241" s="73" t="s">
        <v>420</v>
      </c>
      <c r="N1241" s="125"/>
      <c r="O1241" s="85"/>
      <c r="P1241" s="85"/>
      <c r="Q1241" s="85"/>
      <c r="R1241" s="22">
        <f t="shared" si="38"/>
        <v>74029</v>
      </c>
    </row>
    <row r="1242" spans="1:18" s="14" customFormat="1" x14ac:dyDescent="0.25">
      <c r="A1242" s="71">
        <v>74030</v>
      </c>
      <c r="B1242" s="16" t="s">
        <v>115</v>
      </c>
      <c r="C1242" s="16" t="s">
        <v>91</v>
      </c>
      <c r="D1242" s="55" t="s">
        <v>1157</v>
      </c>
      <c r="E1242" s="22" t="s">
        <v>344</v>
      </c>
      <c r="F1242" s="16" t="s">
        <v>420</v>
      </c>
      <c r="G1242" s="71">
        <v>3</v>
      </c>
      <c r="H1242" s="19">
        <v>32.99</v>
      </c>
      <c r="I1242" s="19">
        <v>32.99</v>
      </c>
      <c r="J1242" s="10" t="s">
        <v>1435</v>
      </c>
      <c r="K1242" s="73" t="s">
        <v>76</v>
      </c>
      <c r="L1242" s="152">
        <v>3</v>
      </c>
      <c r="M1242" s="73" t="s">
        <v>420</v>
      </c>
      <c r="N1242" s="125"/>
      <c r="O1242" s="85"/>
      <c r="P1242" s="85"/>
      <c r="Q1242" s="85"/>
      <c r="R1242" s="22">
        <f t="shared" si="38"/>
        <v>74030</v>
      </c>
    </row>
    <row r="1243" spans="1:18" s="14" customFormat="1" x14ac:dyDescent="0.25">
      <c r="A1243" s="71">
        <v>74031</v>
      </c>
      <c r="B1243" s="16" t="s">
        <v>115</v>
      </c>
      <c r="C1243" s="16" t="s">
        <v>91</v>
      </c>
      <c r="D1243" s="55" t="s">
        <v>1158</v>
      </c>
      <c r="E1243" s="22" t="s">
        <v>20</v>
      </c>
      <c r="F1243" s="16" t="s">
        <v>420</v>
      </c>
      <c r="G1243" s="71">
        <v>2</v>
      </c>
      <c r="H1243" s="19">
        <v>17.989999999999998</v>
      </c>
      <c r="I1243" s="19">
        <v>17.989999999999998</v>
      </c>
      <c r="J1243" s="10" t="s">
        <v>420</v>
      </c>
      <c r="K1243" s="73" t="s">
        <v>76</v>
      </c>
      <c r="L1243" s="152">
        <v>2</v>
      </c>
      <c r="M1243" s="73" t="s">
        <v>420</v>
      </c>
      <c r="N1243" s="125" t="s">
        <v>1110</v>
      </c>
      <c r="O1243" s="85"/>
      <c r="P1243" s="85"/>
      <c r="Q1243" s="85"/>
      <c r="R1243" s="22">
        <f t="shared" si="38"/>
        <v>74031</v>
      </c>
    </row>
    <row r="1244" spans="1:18" s="14" customFormat="1" ht="30" x14ac:dyDescent="0.25">
      <c r="A1244" s="71">
        <v>74032</v>
      </c>
      <c r="B1244" s="16" t="s">
        <v>115</v>
      </c>
      <c r="C1244" s="16" t="s">
        <v>91</v>
      </c>
      <c r="D1244" s="17" t="s">
        <v>1837</v>
      </c>
      <c r="E1244" s="22" t="s">
        <v>19</v>
      </c>
      <c r="F1244" s="16" t="s">
        <v>420</v>
      </c>
      <c r="G1244" s="71">
        <v>6</v>
      </c>
      <c r="H1244" s="19">
        <v>49.99</v>
      </c>
      <c r="I1244" s="19">
        <v>49.99</v>
      </c>
      <c r="J1244" s="10">
        <v>30</v>
      </c>
      <c r="K1244" s="73" t="s">
        <v>1845</v>
      </c>
      <c r="L1244" s="152">
        <v>4</v>
      </c>
      <c r="M1244" s="73" t="s">
        <v>420</v>
      </c>
      <c r="N1244" s="125"/>
      <c r="O1244" s="85"/>
      <c r="P1244" s="85"/>
      <c r="Q1244" s="85"/>
      <c r="R1244" s="22">
        <f t="shared" si="38"/>
        <v>74032</v>
      </c>
    </row>
    <row r="1245" spans="1:18" s="14" customFormat="1" ht="30" x14ac:dyDescent="0.25">
      <c r="A1245" s="71">
        <v>74033</v>
      </c>
      <c r="B1245" s="16" t="s">
        <v>115</v>
      </c>
      <c r="C1245" s="16" t="s">
        <v>91</v>
      </c>
      <c r="D1245" s="16" t="s">
        <v>1836</v>
      </c>
      <c r="E1245" s="22" t="s">
        <v>42</v>
      </c>
      <c r="F1245" s="16" t="s">
        <v>420</v>
      </c>
      <c r="G1245" s="71">
        <v>2</v>
      </c>
      <c r="H1245" s="19">
        <v>16.989999999999998</v>
      </c>
      <c r="I1245" s="19">
        <v>16.989999999999998</v>
      </c>
      <c r="J1245" s="10">
        <v>30</v>
      </c>
      <c r="K1245" s="73" t="s">
        <v>1846</v>
      </c>
      <c r="L1245" s="152">
        <v>1</v>
      </c>
      <c r="M1245" s="73" t="s">
        <v>420</v>
      </c>
      <c r="N1245" s="125"/>
      <c r="O1245" s="85"/>
      <c r="P1245" s="85"/>
      <c r="Q1245" s="85"/>
      <c r="R1245" s="22">
        <f t="shared" si="38"/>
        <v>74033</v>
      </c>
    </row>
    <row r="1246" spans="1:18" s="14" customFormat="1" x14ac:dyDescent="0.25">
      <c r="A1246" s="71">
        <v>74034</v>
      </c>
      <c r="B1246" s="16" t="s">
        <v>115</v>
      </c>
      <c r="C1246" s="16" t="s">
        <v>1477</v>
      </c>
      <c r="D1246" s="55" t="s">
        <v>1229</v>
      </c>
      <c r="E1246" s="22" t="s">
        <v>949</v>
      </c>
      <c r="F1246" s="16" t="s">
        <v>420</v>
      </c>
      <c r="G1246" s="71">
        <v>1</v>
      </c>
      <c r="H1246" s="19">
        <v>16.989999999999998</v>
      </c>
      <c r="I1246" s="19">
        <v>16.989999999999998</v>
      </c>
      <c r="J1246" s="10">
        <v>30</v>
      </c>
      <c r="K1246" s="73" t="s">
        <v>76</v>
      </c>
      <c r="L1246" s="152">
        <v>6</v>
      </c>
      <c r="M1246" s="73" t="s">
        <v>420</v>
      </c>
      <c r="N1246" s="125"/>
      <c r="O1246" s="85"/>
      <c r="P1246" s="85"/>
      <c r="Q1246" s="85"/>
      <c r="R1246" s="22">
        <f t="shared" si="38"/>
        <v>74034</v>
      </c>
    </row>
    <row r="1247" spans="1:18" s="14" customFormat="1" x14ac:dyDescent="0.25">
      <c r="A1247" s="71">
        <v>74035</v>
      </c>
      <c r="B1247" s="16" t="s">
        <v>115</v>
      </c>
      <c r="C1247" s="16" t="s">
        <v>1477</v>
      </c>
      <c r="D1247" s="55" t="s">
        <v>1159</v>
      </c>
      <c r="E1247" s="22" t="s">
        <v>949</v>
      </c>
      <c r="F1247" s="16" t="s">
        <v>420</v>
      </c>
      <c r="G1247" s="71">
        <v>1</v>
      </c>
      <c r="H1247" s="19">
        <v>14.99</v>
      </c>
      <c r="I1247" s="19">
        <v>14.99</v>
      </c>
      <c r="J1247" s="10">
        <v>30</v>
      </c>
      <c r="K1247" s="73" t="s">
        <v>76</v>
      </c>
      <c r="L1247" s="152">
        <v>5</v>
      </c>
      <c r="M1247" s="73" t="s">
        <v>420</v>
      </c>
      <c r="N1247" s="125"/>
      <c r="O1247" s="85"/>
      <c r="P1247" s="85"/>
      <c r="Q1247" s="85"/>
      <c r="R1247" s="22">
        <f t="shared" si="38"/>
        <v>74035</v>
      </c>
    </row>
    <row r="1248" spans="1:18" s="14" customFormat="1" x14ac:dyDescent="0.25">
      <c r="A1248" s="71">
        <v>74036</v>
      </c>
      <c r="B1248" s="16" t="s">
        <v>115</v>
      </c>
      <c r="C1248" s="16" t="s">
        <v>1477</v>
      </c>
      <c r="D1248" s="55" t="s">
        <v>1160</v>
      </c>
      <c r="E1248" s="22" t="s">
        <v>1111</v>
      </c>
      <c r="F1248" s="16" t="s">
        <v>420</v>
      </c>
      <c r="G1248" s="71">
        <v>1</v>
      </c>
      <c r="H1248" s="19">
        <v>12.99</v>
      </c>
      <c r="I1248" s="19">
        <v>12.99</v>
      </c>
      <c r="J1248" s="10">
        <v>30</v>
      </c>
      <c r="K1248" s="73" t="s">
        <v>76</v>
      </c>
      <c r="L1248" s="152">
        <v>5</v>
      </c>
      <c r="M1248" s="73" t="s">
        <v>420</v>
      </c>
      <c r="N1248" s="125" t="s">
        <v>1110</v>
      </c>
      <c r="O1248" s="85"/>
      <c r="P1248" s="85"/>
      <c r="Q1248" s="85"/>
      <c r="R1248" s="22">
        <f t="shared" si="38"/>
        <v>74036</v>
      </c>
    </row>
    <row r="1249" spans="1:18" s="14" customFormat="1" ht="45" x14ac:dyDescent="0.25">
      <c r="A1249" s="71">
        <v>74037</v>
      </c>
      <c r="B1249" s="16" t="s">
        <v>115</v>
      </c>
      <c r="C1249" s="16" t="s">
        <v>1414</v>
      </c>
      <c r="D1249" s="17" t="s">
        <v>1809</v>
      </c>
      <c r="E1249" s="22" t="s">
        <v>957</v>
      </c>
      <c r="F1249" s="16" t="s">
        <v>420</v>
      </c>
      <c r="G1249" s="71">
        <v>1</v>
      </c>
      <c r="H1249" s="19">
        <v>27.99</v>
      </c>
      <c r="I1249" s="19">
        <v>27.99</v>
      </c>
      <c r="J1249" s="10">
        <v>50</v>
      </c>
      <c r="K1249" s="73" t="s">
        <v>384</v>
      </c>
      <c r="L1249" s="152">
        <v>11</v>
      </c>
      <c r="M1249" s="73" t="s">
        <v>420</v>
      </c>
      <c r="N1249" s="125" t="s">
        <v>1110</v>
      </c>
      <c r="O1249" s="85"/>
      <c r="P1249" s="85"/>
      <c r="Q1249" s="85"/>
      <c r="R1249" s="22">
        <f t="shared" si="38"/>
        <v>74037</v>
      </c>
    </row>
    <row r="1250" spans="1:18" s="14" customFormat="1" x14ac:dyDescent="0.25">
      <c r="A1250" s="71">
        <v>74038</v>
      </c>
      <c r="B1250" s="16" t="s">
        <v>115</v>
      </c>
      <c r="C1250" s="16" t="s">
        <v>1414</v>
      </c>
      <c r="D1250" s="55" t="s">
        <v>1161</v>
      </c>
      <c r="E1250" s="22" t="s">
        <v>942</v>
      </c>
      <c r="F1250" s="16" t="s">
        <v>420</v>
      </c>
      <c r="G1250" s="71">
        <v>1</v>
      </c>
      <c r="H1250" s="19">
        <v>19.989999999999998</v>
      </c>
      <c r="I1250" s="19">
        <v>19.989999999999998</v>
      </c>
      <c r="J1250" s="10">
        <v>40</v>
      </c>
      <c r="K1250" s="73" t="s">
        <v>76</v>
      </c>
      <c r="L1250" s="152">
        <v>5</v>
      </c>
      <c r="M1250" s="73" t="s">
        <v>420</v>
      </c>
      <c r="N1250" s="125"/>
      <c r="O1250" s="85"/>
      <c r="P1250" s="85"/>
      <c r="Q1250" s="85"/>
      <c r="R1250" s="22">
        <f t="shared" si="38"/>
        <v>74038</v>
      </c>
    </row>
    <row r="1251" spans="1:18" s="14" customFormat="1" ht="30" x14ac:dyDescent="0.25">
      <c r="A1251" s="71">
        <v>74039</v>
      </c>
      <c r="B1251" s="16" t="s">
        <v>115</v>
      </c>
      <c r="C1251" s="16" t="s">
        <v>74</v>
      </c>
      <c r="D1251" s="17" t="s">
        <v>1824</v>
      </c>
      <c r="E1251" s="22" t="s">
        <v>28</v>
      </c>
      <c r="F1251" s="16" t="s">
        <v>420</v>
      </c>
      <c r="G1251" s="71">
        <v>2</v>
      </c>
      <c r="H1251" s="19">
        <v>34.99</v>
      </c>
      <c r="I1251" s="19">
        <v>34.99</v>
      </c>
      <c r="J1251" s="10" t="s">
        <v>406</v>
      </c>
      <c r="K1251" s="73" t="s">
        <v>384</v>
      </c>
      <c r="L1251" s="152">
        <v>5</v>
      </c>
      <c r="M1251" s="73" t="s">
        <v>420</v>
      </c>
      <c r="N1251" s="125"/>
      <c r="O1251" s="85"/>
      <c r="P1251" s="85"/>
      <c r="Q1251" s="85"/>
      <c r="R1251" s="22">
        <f t="shared" si="38"/>
        <v>74039</v>
      </c>
    </row>
    <row r="1252" spans="1:18" s="14" customFormat="1" x14ac:dyDescent="0.25">
      <c r="A1252" s="71">
        <v>74040</v>
      </c>
      <c r="B1252" s="16" t="s">
        <v>115</v>
      </c>
      <c r="C1252" s="16" t="s">
        <v>74</v>
      </c>
      <c r="D1252" s="55" t="s">
        <v>1162</v>
      </c>
      <c r="E1252" s="22" t="s">
        <v>10</v>
      </c>
      <c r="F1252" s="16" t="s">
        <v>420</v>
      </c>
      <c r="G1252" s="71">
        <v>1</v>
      </c>
      <c r="H1252" s="19">
        <v>9.99</v>
      </c>
      <c r="I1252" s="19">
        <v>9.99</v>
      </c>
      <c r="J1252" s="10">
        <v>30</v>
      </c>
      <c r="K1252" s="73" t="s">
        <v>76</v>
      </c>
      <c r="L1252" s="152">
        <v>2</v>
      </c>
      <c r="M1252" s="73" t="s">
        <v>420</v>
      </c>
      <c r="N1252" s="125"/>
      <c r="O1252" s="85"/>
      <c r="P1252" s="85"/>
      <c r="Q1252" s="85"/>
      <c r="R1252" s="22">
        <f t="shared" si="38"/>
        <v>74040</v>
      </c>
    </row>
    <row r="1253" spans="1:18" s="14" customFormat="1" x14ac:dyDescent="0.25">
      <c r="A1253" s="71">
        <v>74041</v>
      </c>
      <c r="B1253" s="16" t="s">
        <v>115</v>
      </c>
      <c r="C1253" s="16" t="s">
        <v>74</v>
      </c>
      <c r="D1253" s="55" t="s">
        <v>1230</v>
      </c>
      <c r="E1253" s="22" t="s">
        <v>10</v>
      </c>
      <c r="F1253" s="16" t="s">
        <v>420</v>
      </c>
      <c r="G1253" s="71">
        <v>1</v>
      </c>
      <c r="H1253" s="19">
        <v>9.99</v>
      </c>
      <c r="I1253" s="19">
        <v>9.99</v>
      </c>
      <c r="J1253" s="10">
        <v>30</v>
      </c>
      <c r="K1253" s="73" t="s">
        <v>76</v>
      </c>
      <c r="L1253" s="152">
        <v>2</v>
      </c>
      <c r="M1253" s="73" t="s">
        <v>420</v>
      </c>
      <c r="N1253" s="125"/>
      <c r="O1253" s="85"/>
      <c r="P1253" s="85"/>
      <c r="Q1253" s="85"/>
      <c r="R1253" s="22">
        <f t="shared" si="38"/>
        <v>74041</v>
      </c>
    </row>
    <row r="1254" spans="1:18" s="14" customFormat="1" ht="30" x14ac:dyDescent="0.25">
      <c r="A1254" s="71">
        <v>74042</v>
      </c>
      <c r="B1254" s="16" t="s">
        <v>115</v>
      </c>
      <c r="C1254" s="16" t="s">
        <v>91</v>
      </c>
      <c r="D1254" s="17" t="s">
        <v>1825</v>
      </c>
      <c r="E1254" s="22" t="s">
        <v>19</v>
      </c>
      <c r="F1254" s="16" t="s">
        <v>420</v>
      </c>
      <c r="G1254" s="71">
        <v>6</v>
      </c>
      <c r="H1254" s="19">
        <v>34.99</v>
      </c>
      <c r="I1254" s="19">
        <v>34.99</v>
      </c>
      <c r="J1254" s="10">
        <v>30</v>
      </c>
      <c r="K1254" s="73" t="s">
        <v>384</v>
      </c>
      <c r="L1254" s="152">
        <v>5</v>
      </c>
      <c r="M1254" s="73" t="s">
        <v>420</v>
      </c>
      <c r="N1254" s="125"/>
      <c r="O1254" s="85"/>
      <c r="P1254" s="85"/>
      <c r="Q1254" s="85"/>
      <c r="R1254" s="22">
        <f t="shared" si="38"/>
        <v>74042</v>
      </c>
    </row>
    <row r="1255" spans="1:18" s="14" customFormat="1" x14ac:dyDescent="0.25">
      <c r="A1255" s="71">
        <v>74043</v>
      </c>
      <c r="B1255" s="16" t="s">
        <v>115</v>
      </c>
      <c r="C1255" s="16" t="s">
        <v>91</v>
      </c>
      <c r="D1255" s="55" t="s">
        <v>1163</v>
      </c>
      <c r="E1255" s="22" t="s">
        <v>19</v>
      </c>
      <c r="F1255" s="16" t="s">
        <v>420</v>
      </c>
      <c r="G1255" s="71">
        <v>2</v>
      </c>
      <c r="H1255" s="19">
        <v>26.99</v>
      </c>
      <c r="I1255" s="19">
        <v>26.99</v>
      </c>
      <c r="J1255" s="10" t="s">
        <v>420</v>
      </c>
      <c r="K1255" s="73" t="s">
        <v>76</v>
      </c>
      <c r="L1255" s="152">
        <v>3</v>
      </c>
      <c r="M1255" s="73" t="s">
        <v>420</v>
      </c>
      <c r="N1255" s="125"/>
      <c r="O1255" s="85"/>
      <c r="P1255" s="85"/>
      <c r="Q1255" s="85"/>
      <c r="R1255" s="22">
        <f t="shared" si="38"/>
        <v>74043</v>
      </c>
    </row>
    <row r="1256" spans="1:18" s="14" customFormat="1" x14ac:dyDescent="0.25">
      <c r="A1256" s="71">
        <v>74044</v>
      </c>
      <c r="B1256" s="16" t="s">
        <v>115</v>
      </c>
      <c r="C1256" s="16" t="s">
        <v>74</v>
      </c>
      <c r="D1256" s="55" t="s">
        <v>809</v>
      </c>
      <c r="E1256" s="16" t="s">
        <v>10</v>
      </c>
      <c r="F1256" s="16" t="s">
        <v>420</v>
      </c>
      <c r="G1256" s="71">
        <v>1</v>
      </c>
      <c r="H1256" s="19">
        <v>12.99</v>
      </c>
      <c r="I1256" s="19">
        <v>12.99</v>
      </c>
      <c r="J1256" s="10">
        <v>30</v>
      </c>
      <c r="K1256" s="73" t="s">
        <v>76</v>
      </c>
      <c r="L1256" s="152">
        <v>2</v>
      </c>
      <c r="M1256" s="73" t="s">
        <v>420</v>
      </c>
      <c r="N1256" s="125"/>
      <c r="O1256" s="85"/>
      <c r="P1256" s="85"/>
      <c r="Q1256" s="85"/>
      <c r="R1256" s="22">
        <f t="shared" si="38"/>
        <v>74044</v>
      </c>
    </row>
    <row r="1257" spans="1:18" s="14" customFormat="1" x14ac:dyDescent="0.25">
      <c r="A1257" s="71">
        <v>74045</v>
      </c>
      <c r="B1257" s="16" t="s">
        <v>115</v>
      </c>
      <c r="C1257" s="16" t="s">
        <v>1477</v>
      </c>
      <c r="D1257" s="55" t="s">
        <v>1231</v>
      </c>
      <c r="E1257" s="16" t="s">
        <v>1111</v>
      </c>
      <c r="F1257" s="16" t="s">
        <v>420</v>
      </c>
      <c r="G1257" s="71">
        <v>1</v>
      </c>
      <c r="H1257" s="19"/>
      <c r="I1257" s="19">
        <v>37.99</v>
      </c>
      <c r="J1257" s="10">
        <v>50</v>
      </c>
      <c r="K1257" s="73" t="s">
        <v>384</v>
      </c>
      <c r="L1257" s="152">
        <v>5</v>
      </c>
      <c r="M1257" s="73" t="s">
        <v>1658</v>
      </c>
      <c r="N1257" s="125"/>
      <c r="O1257" s="85"/>
      <c r="P1257" s="85"/>
      <c r="Q1257" s="85"/>
      <c r="R1257" s="22">
        <f t="shared" si="38"/>
        <v>74045</v>
      </c>
    </row>
    <row r="1258" spans="1:18" s="14" customFormat="1" ht="30" x14ac:dyDescent="0.25">
      <c r="A1258" s="71">
        <v>74046</v>
      </c>
      <c r="B1258" s="16" t="s">
        <v>115</v>
      </c>
      <c r="C1258" s="16" t="s">
        <v>94</v>
      </c>
      <c r="D1258" s="55" t="s">
        <v>1733</v>
      </c>
      <c r="E1258" s="51" t="s">
        <v>943</v>
      </c>
      <c r="F1258" s="16" t="s">
        <v>420</v>
      </c>
      <c r="G1258" s="71">
        <v>1</v>
      </c>
      <c r="H1258" s="19"/>
      <c r="I1258" s="19">
        <v>44.99</v>
      </c>
      <c r="J1258" s="10" t="s">
        <v>420</v>
      </c>
      <c r="K1258" s="73" t="s">
        <v>1817</v>
      </c>
      <c r="L1258" s="152">
        <v>9</v>
      </c>
      <c r="M1258" s="73" t="s">
        <v>1685</v>
      </c>
      <c r="N1258" s="125" t="s">
        <v>1110</v>
      </c>
      <c r="O1258" s="85"/>
      <c r="P1258" s="85"/>
      <c r="Q1258" s="85"/>
      <c r="R1258" s="22">
        <f t="shared" si="38"/>
        <v>74046</v>
      </c>
    </row>
    <row r="1259" spans="1:18" s="14" customFormat="1" x14ac:dyDescent="0.25">
      <c r="A1259" s="71">
        <v>74047</v>
      </c>
      <c r="B1259" s="16" t="s">
        <v>115</v>
      </c>
      <c r="C1259" s="16" t="s">
        <v>1414</v>
      </c>
      <c r="D1259" s="55" t="s">
        <v>1232</v>
      </c>
      <c r="E1259" s="16" t="s">
        <v>942</v>
      </c>
      <c r="F1259" s="16" t="s">
        <v>420</v>
      </c>
      <c r="G1259" s="71">
        <v>1</v>
      </c>
      <c r="H1259" s="19"/>
      <c r="I1259" s="19">
        <v>17.989999999999998</v>
      </c>
      <c r="J1259" s="10">
        <v>40</v>
      </c>
      <c r="K1259" s="73" t="s">
        <v>76</v>
      </c>
      <c r="L1259" s="152">
        <v>4</v>
      </c>
      <c r="M1259" s="73" t="s">
        <v>1597</v>
      </c>
      <c r="N1259" s="125"/>
      <c r="O1259" s="85"/>
      <c r="P1259" s="85"/>
      <c r="Q1259" s="85"/>
      <c r="R1259" s="22">
        <f t="shared" si="38"/>
        <v>74047</v>
      </c>
    </row>
    <row r="1260" spans="1:18" s="14" customFormat="1" x14ac:dyDescent="0.25">
      <c r="A1260" s="71">
        <v>74048</v>
      </c>
      <c r="B1260" s="16" t="s">
        <v>115</v>
      </c>
      <c r="C1260" s="16" t="s">
        <v>91</v>
      </c>
      <c r="D1260" s="55" t="s">
        <v>1233</v>
      </c>
      <c r="E1260" s="16" t="s">
        <v>19</v>
      </c>
      <c r="F1260" s="16" t="s">
        <v>23</v>
      </c>
      <c r="G1260" s="71">
        <v>10</v>
      </c>
      <c r="H1260" s="19"/>
      <c r="I1260" s="19">
        <v>49.99</v>
      </c>
      <c r="J1260" s="10">
        <v>30</v>
      </c>
      <c r="K1260" s="73" t="s">
        <v>384</v>
      </c>
      <c r="L1260" s="152">
        <v>8</v>
      </c>
      <c r="M1260" s="73" t="s">
        <v>1568</v>
      </c>
      <c r="N1260" s="125"/>
      <c r="O1260" s="85"/>
      <c r="P1260" s="85"/>
      <c r="Q1260" s="85"/>
      <c r="R1260" s="22">
        <f t="shared" si="38"/>
        <v>74048</v>
      </c>
    </row>
    <row r="1261" spans="1:18" s="14" customFormat="1" x14ac:dyDescent="0.25">
      <c r="A1261" s="71">
        <v>74049</v>
      </c>
      <c r="B1261" s="16" t="s">
        <v>115</v>
      </c>
      <c r="C1261" s="16" t="s">
        <v>91</v>
      </c>
      <c r="D1261" s="55" t="s">
        <v>1234</v>
      </c>
      <c r="E1261" s="16" t="s">
        <v>20</v>
      </c>
      <c r="F1261" s="16" t="s">
        <v>420</v>
      </c>
      <c r="G1261" s="71">
        <v>2</v>
      </c>
      <c r="H1261" s="19"/>
      <c r="I1261" s="19">
        <v>17.989999999999998</v>
      </c>
      <c r="J1261" s="10">
        <v>30</v>
      </c>
      <c r="K1261" s="73" t="s">
        <v>76</v>
      </c>
      <c r="L1261" s="152">
        <v>2</v>
      </c>
      <c r="M1261" s="73" t="s">
        <v>1481</v>
      </c>
      <c r="N1261" s="125" t="s">
        <v>1110</v>
      </c>
      <c r="O1261" s="85"/>
      <c r="P1261" s="85"/>
      <c r="Q1261" s="85"/>
      <c r="R1261" s="22">
        <f t="shared" si="38"/>
        <v>74049</v>
      </c>
    </row>
    <row r="1262" spans="1:18" s="14" customFormat="1" ht="30" x14ac:dyDescent="0.25">
      <c r="A1262" s="71">
        <v>74050</v>
      </c>
      <c r="B1262" s="16" t="s">
        <v>115</v>
      </c>
      <c r="C1262" s="16" t="s">
        <v>74</v>
      </c>
      <c r="D1262" s="17" t="s">
        <v>1822</v>
      </c>
      <c r="E1262" s="16" t="s">
        <v>28</v>
      </c>
      <c r="F1262" s="16" t="s">
        <v>420</v>
      </c>
      <c r="G1262" s="71">
        <v>1</v>
      </c>
      <c r="H1262" s="19"/>
      <c r="I1262" s="19">
        <v>15.99</v>
      </c>
      <c r="J1262" s="10">
        <v>40</v>
      </c>
      <c r="K1262" s="73" t="s">
        <v>76</v>
      </c>
      <c r="L1262" s="152">
        <v>4</v>
      </c>
      <c r="M1262" s="73" t="s">
        <v>1690</v>
      </c>
      <c r="N1262" s="125"/>
      <c r="O1262" s="85"/>
      <c r="P1262" s="85"/>
      <c r="Q1262" s="85"/>
      <c r="R1262" s="22">
        <f t="shared" si="38"/>
        <v>74050</v>
      </c>
    </row>
    <row r="1263" spans="1:18" s="14" customFormat="1" x14ac:dyDescent="0.25">
      <c r="A1263" s="71">
        <v>74051</v>
      </c>
      <c r="B1263" s="16" t="s">
        <v>115</v>
      </c>
      <c r="C1263" s="16" t="s">
        <v>74</v>
      </c>
      <c r="D1263" s="16" t="s">
        <v>1821</v>
      </c>
      <c r="E1263" s="16" t="s">
        <v>28</v>
      </c>
      <c r="F1263" s="16" t="s">
        <v>23</v>
      </c>
      <c r="G1263" s="71">
        <v>1</v>
      </c>
      <c r="H1263" s="19"/>
      <c r="I1263" s="19">
        <v>9.99</v>
      </c>
      <c r="J1263" s="10">
        <v>30</v>
      </c>
      <c r="K1263" s="73" t="s">
        <v>76</v>
      </c>
      <c r="L1263" s="152">
        <v>3</v>
      </c>
      <c r="M1263" s="73" t="s">
        <v>1646</v>
      </c>
      <c r="N1263" s="125"/>
      <c r="O1263" s="85"/>
      <c r="P1263" s="85"/>
      <c r="Q1263" s="85"/>
      <c r="R1263" s="22">
        <f t="shared" si="38"/>
        <v>74051</v>
      </c>
    </row>
    <row r="1264" spans="1:18" s="14" customFormat="1" x14ac:dyDescent="0.25">
      <c r="A1264" s="71">
        <v>74052</v>
      </c>
      <c r="B1264" s="16" t="s">
        <v>115</v>
      </c>
      <c r="C1264" s="16" t="s">
        <v>91</v>
      </c>
      <c r="D1264" s="55" t="s">
        <v>1235</v>
      </c>
      <c r="E1264" s="16" t="s">
        <v>344</v>
      </c>
      <c r="F1264" s="16" t="s">
        <v>420</v>
      </c>
      <c r="G1264" s="71">
        <v>2</v>
      </c>
      <c r="H1264" s="19"/>
      <c r="I1264" s="19">
        <v>24.99</v>
      </c>
      <c r="J1264" s="10" t="s">
        <v>406</v>
      </c>
      <c r="K1264" s="73" t="s">
        <v>76</v>
      </c>
      <c r="L1264" s="152">
        <v>2</v>
      </c>
      <c r="M1264" s="73" t="s">
        <v>1503</v>
      </c>
      <c r="N1264" s="125"/>
      <c r="O1264" s="85"/>
      <c r="P1264" s="85"/>
      <c r="Q1264" s="85"/>
      <c r="R1264" s="22">
        <f t="shared" si="38"/>
        <v>74052</v>
      </c>
    </row>
    <row r="1265" spans="1:18" s="14" customFormat="1" x14ac:dyDescent="0.25">
      <c r="A1265" s="71">
        <v>74053</v>
      </c>
      <c r="B1265" s="16" t="s">
        <v>115</v>
      </c>
      <c r="C1265" s="16" t="s">
        <v>91</v>
      </c>
      <c r="D1265" s="55" t="s">
        <v>1236</v>
      </c>
      <c r="E1265" s="16" t="s">
        <v>40</v>
      </c>
      <c r="F1265" s="16" t="s">
        <v>420</v>
      </c>
      <c r="G1265" s="71">
        <v>1</v>
      </c>
      <c r="H1265" s="19"/>
      <c r="I1265" s="19">
        <v>17.989999999999998</v>
      </c>
      <c r="J1265" s="10">
        <v>40</v>
      </c>
      <c r="K1265" s="73" t="s">
        <v>76</v>
      </c>
      <c r="L1265" s="152">
        <v>3</v>
      </c>
      <c r="M1265" s="73" t="s">
        <v>1632</v>
      </c>
      <c r="N1265" s="125"/>
      <c r="O1265" s="85"/>
      <c r="P1265" s="85"/>
      <c r="Q1265" s="85"/>
      <c r="R1265" s="22">
        <f t="shared" si="38"/>
        <v>74053</v>
      </c>
    </row>
    <row r="1266" spans="1:18" s="14" customFormat="1" x14ac:dyDescent="0.25">
      <c r="A1266" s="71">
        <v>74054</v>
      </c>
      <c r="B1266" s="16" t="s">
        <v>115</v>
      </c>
      <c r="C1266" s="16" t="s">
        <v>74</v>
      </c>
      <c r="D1266" s="55" t="s">
        <v>1237</v>
      </c>
      <c r="E1266" s="16" t="s">
        <v>10</v>
      </c>
      <c r="F1266" s="16" t="s">
        <v>420</v>
      </c>
      <c r="G1266" s="71">
        <v>1</v>
      </c>
      <c r="H1266" s="19"/>
      <c r="I1266" s="19">
        <v>9.99</v>
      </c>
      <c r="J1266" s="10">
        <v>30</v>
      </c>
      <c r="K1266" s="73" t="s">
        <v>420</v>
      </c>
      <c r="L1266" s="152">
        <v>2</v>
      </c>
      <c r="M1266" s="73" t="s">
        <v>1658</v>
      </c>
      <c r="N1266" s="125"/>
      <c r="O1266" s="85"/>
      <c r="P1266" s="85"/>
      <c r="Q1266" s="85"/>
      <c r="R1266" s="22">
        <f t="shared" si="38"/>
        <v>74054</v>
      </c>
    </row>
    <row r="1267" spans="1:18" s="14" customFormat="1" x14ac:dyDescent="0.25">
      <c r="A1267" s="71">
        <v>74055</v>
      </c>
      <c r="B1267" s="16" t="s">
        <v>115</v>
      </c>
      <c r="C1267" s="16" t="s">
        <v>1477</v>
      </c>
      <c r="D1267" s="55" t="s">
        <v>1795</v>
      </c>
      <c r="E1267" s="16" t="s">
        <v>1111</v>
      </c>
      <c r="F1267" s="16" t="s">
        <v>420</v>
      </c>
      <c r="G1267" s="71">
        <v>1</v>
      </c>
      <c r="H1267" s="19"/>
      <c r="I1267" s="19">
        <v>10.99</v>
      </c>
      <c r="J1267" s="10">
        <v>30</v>
      </c>
      <c r="K1267" s="73" t="s">
        <v>76</v>
      </c>
      <c r="L1267" s="152">
        <v>7</v>
      </c>
      <c r="M1267" s="73" t="s">
        <v>1577</v>
      </c>
      <c r="N1267" s="125"/>
      <c r="O1267" s="85"/>
      <c r="P1267" s="85"/>
      <c r="Q1267" s="85"/>
      <c r="R1267" s="22">
        <f t="shared" si="38"/>
        <v>74055</v>
      </c>
    </row>
    <row r="1268" spans="1:18" s="14" customFormat="1" ht="75" x14ac:dyDescent="0.25">
      <c r="A1268" s="71">
        <v>74056</v>
      </c>
      <c r="B1268" s="16" t="s">
        <v>115</v>
      </c>
      <c r="C1268" s="16" t="s">
        <v>88</v>
      </c>
      <c r="D1268" s="16" t="s">
        <v>1559</v>
      </c>
      <c r="E1268" s="22" t="s">
        <v>778</v>
      </c>
      <c r="F1268" s="16" t="s">
        <v>6</v>
      </c>
      <c r="G1268" s="71">
        <v>4</v>
      </c>
      <c r="H1268" s="19"/>
      <c r="I1268" s="19">
        <v>49.99</v>
      </c>
      <c r="J1268" s="10" t="s">
        <v>973</v>
      </c>
      <c r="K1268" s="73" t="s">
        <v>2020</v>
      </c>
      <c r="L1268" s="152">
        <v>11</v>
      </c>
      <c r="M1268" s="73" t="s">
        <v>420</v>
      </c>
      <c r="N1268" s="125"/>
      <c r="O1268" s="85"/>
      <c r="P1268" s="85"/>
      <c r="Q1268" s="85"/>
      <c r="R1268" s="22">
        <f t="shared" si="38"/>
        <v>74056</v>
      </c>
    </row>
    <row r="1269" spans="1:18" s="14" customFormat="1" ht="30" x14ac:dyDescent="0.25">
      <c r="A1269" s="71" t="s">
        <v>1238</v>
      </c>
      <c r="B1269" s="16" t="s">
        <v>115</v>
      </c>
      <c r="C1269" s="16" t="s">
        <v>1414</v>
      </c>
      <c r="D1269" s="17" t="s">
        <v>1241</v>
      </c>
      <c r="E1269" s="22" t="s">
        <v>943</v>
      </c>
      <c r="F1269" s="16" t="s">
        <v>6</v>
      </c>
      <c r="G1269" s="71" t="s">
        <v>22</v>
      </c>
      <c r="H1269" s="19"/>
      <c r="I1269" s="19">
        <v>34.99</v>
      </c>
      <c r="J1269" s="10">
        <v>50</v>
      </c>
      <c r="K1269" s="73" t="s">
        <v>1816</v>
      </c>
      <c r="L1269" s="152">
        <v>9</v>
      </c>
      <c r="M1269" s="73" t="s">
        <v>1728</v>
      </c>
      <c r="N1269" s="125"/>
      <c r="O1269" s="85"/>
      <c r="P1269" s="85"/>
      <c r="Q1269" s="85"/>
      <c r="R1269" s="22" t="str">
        <f t="shared" ref="R1269" si="39">A1269</f>
        <v>74057a</v>
      </c>
    </row>
    <row r="1270" spans="1:18" s="14" customFormat="1" ht="30" x14ac:dyDescent="0.25">
      <c r="A1270" s="71" t="s">
        <v>1239</v>
      </c>
      <c r="B1270" s="16" t="s">
        <v>115</v>
      </c>
      <c r="C1270" s="16" t="s">
        <v>1414</v>
      </c>
      <c r="D1270" s="17" t="s">
        <v>1242</v>
      </c>
      <c r="E1270" s="22" t="s">
        <v>943</v>
      </c>
      <c r="F1270" s="16" t="s">
        <v>6</v>
      </c>
      <c r="G1270" s="71" t="s">
        <v>22</v>
      </c>
      <c r="H1270" s="19"/>
      <c r="I1270" s="19">
        <v>34.99</v>
      </c>
      <c r="J1270" s="10">
        <v>50</v>
      </c>
      <c r="K1270" s="73" t="s">
        <v>1818</v>
      </c>
      <c r="L1270" s="152">
        <v>8</v>
      </c>
      <c r="M1270" s="73" t="s">
        <v>1728</v>
      </c>
      <c r="N1270" s="125"/>
      <c r="O1270" s="85"/>
      <c r="P1270" s="85"/>
      <c r="Q1270" s="85"/>
      <c r="R1270" s="22" t="str">
        <f t="shared" ref="R1270" si="40">A1270</f>
        <v>74057b</v>
      </c>
    </row>
    <row r="1271" spans="1:18" s="14" customFormat="1" ht="30" x14ac:dyDescent="0.25">
      <c r="A1271" s="71" t="s">
        <v>1240</v>
      </c>
      <c r="B1271" s="16" t="s">
        <v>115</v>
      </c>
      <c r="C1271" s="16" t="s">
        <v>1414</v>
      </c>
      <c r="D1271" s="17" t="s">
        <v>1243</v>
      </c>
      <c r="E1271" s="22" t="s">
        <v>943</v>
      </c>
      <c r="F1271" s="16" t="s">
        <v>6</v>
      </c>
      <c r="G1271" s="71" t="s">
        <v>22</v>
      </c>
      <c r="H1271" s="19"/>
      <c r="I1271" s="19">
        <v>34.99</v>
      </c>
      <c r="J1271" s="10">
        <v>50</v>
      </c>
      <c r="K1271" s="73" t="s">
        <v>1819</v>
      </c>
      <c r="L1271" s="152">
        <v>9</v>
      </c>
      <c r="M1271" s="73" t="s">
        <v>1728</v>
      </c>
      <c r="N1271" s="125"/>
      <c r="O1271" s="85"/>
      <c r="P1271" s="85"/>
      <c r="Q1271" s="85"/>
      <c r="R1271" s="22" t="str">
        <f t="shared" si="38"/>
        <v>74057c</v>
      </c>
    </row>
    <row r="1272" spans="1:18" s="14" customFormat="1" x14ac:dyDescent="0.25">
      <c r="A1272" s="71">
        <v>75058</v>
      </c>
      <c r="B1272" s="16" t="s">
        <v>115</v>
      </c>
      <c r="C1272" s="16" t="s">
        <v>1477</v>
      </c>
      <c r="D1272" s="55" t="s">
        <v>1244</v>
      </c>
      <c r="E1272" s="22" t="s">
        <v>1111</v>
      </c>
      <c r="F1272" s="16" t="s">
        <v>23</v>
      </c>
      <c r="G1272" s="71">
        <v>1</v>
      </c>
      <c r="H1272" s="19"/>
      <c r="I1272" s="19">
        <v>13.99</v>
      </c>
      <c r="J1272" s="10">
        <v>30</v>
      </c>
      <c r="K1272" s="73" t="s">
        <v>76</v>
      </c>
      <c r="L1272" s="152">
        <v>6</v>
      </c>
      <c r="M1272" s="73" t="s">
        <v>1490</v>
      </c>
      <c r="N1272" s="125"/>
      <c r="O1272" s="85"/>
      <c r="P1272" s="85"/>
      <c r="Q1272" s="85"/>
      <c r="R1272" s="22">
        <f t="shared" si="38"/>
        <v>75058</v>
      </c>
    </row>
    <row r="1273" spans="1:18" s="14" customFormat="1" x14ac:dyDescent="0.25">
      <c r="A1273" s="71">
        <v>74059</v>
      </c>
      <c r="B1273" s="16" t="s">
        <v>115</v>
      </c>
      <c r="C1273" s="16" t="s">
        <v>1477</v>
      </c>
      <c r="D1273" s="55" t="s">
        <v>1245</v>
      </c>
      <c r="E1273" s="22" t="s">
        <v>949</v>
      </c>
      <c r="F1273" s="16" t="s">
        <v>420</v>
      </c>
      <c r="G1273" s="71">
        <v>1</v>
      </c>
      <c r="H1273" s="19"/>
      <c r="I1273" s="19">
        <v>19.989999999999998</v>
      </c>
      <c r="J1273" s="10">
        <v>30</v>
      </c>
      <c r="K1273" s="73" t="s">
        <v>76</v>
      </c>
      <c r="L1273" s="152">
        <v>6</v>
      </c>
      <c r="M1273" s="73" t="s">
        <v>1496</v>
      </c>
      <c r="N1273" s="125"/>
      <c r="O1273" s="85"/>
      <c r="P1273" s="85"/>
      <c r="Q1273" s="85"/>
      <c r="R1273" s="22">
        <f t="shared" si="38"/>
        <v>74059</v>
      </c>
    </row>
    <row r="1274" spans="1:18" s="14" customFormat="1" x14ac:dyDescent="0.25">
      <c r="A1274" s="71">
        <v>74060</v>
      </c>
      <c r="B1274" s="16" t="s">
        <v>115</v>
      </c>
      <c r="C1274" s="16" t="s">
        <v>1414</v>
      </c>
      <c r="D1274" s="55" t="s">
        <v>1246</v>
      </c>
      <c r="E1274" s="22" t="s">
        <v>942</v>
      </c>
      <c r="F1274" s="16" t="s">
        <v>420</v>
      </c>
      <c r="G1274" s="71">
        <v>1</v>
      </c>
      <c r="H1274" s="19"/>
      <c r="I1274" s="19">
        <v>18.989999999999998</v>
      </c>
      <c r="J1274" s="10">
        <v>40</v>
      </c>
      <c r="K1274" s="73" t="s">
        <v>384</v>
      </c>
      <c r="L1274" s="152">
        <v>5</v>
      </c>
      <c r="M1274" s="73" t="s">
        <v>1728</v>
      </c>
      <c r="N1274" s="125"/>
      <c r="O1274" s="85"/>
      <c r="P1274" s="85"/>
      <c r="Q1274" s="85"/>
      <c r="R1274" s="22">
        <f t="shared" si="38"/>
        <v>74060</v>
      </c>
    </row>
    <row r="1275" spans="1:18" s="14" customFormat="1" ht="30" x14ac:dyDescent="0.25">
      <c r="A1275" s="71">
        <v>74061</v>
      </c>
      <c r="B1275" s="16" t="s">
        <v>115</v>
      </c>
      <c r="C1275" s="16" t="s">
        <v>1414</v>
      </c>
      <c r="D1275" s="17" t="s">
        <v>1814</v>
      </c>
      <c r="E1275" s="22" t="s">
        <v>1199</v>
      </c>
      <c r="F1275" s="16" t="s">
        <v>420</v>
      </c>
      <c r="G1275" s="71">
        <v>1</v>
      </c>
      <c r="H1275" s="19"/>
      <c r="I1275" s="19">
        <v>17.989999999999998</v>
      </c>
      <c r="J1275" s="10">
        <v>50</v>
      </c>
      <c r="K1275" s="73" t="s">
        <v>1815</v>
      </c>
      <c r="L1275" s="152">
        <v>11</v>
      </c>
      <c r="M1275" s="73" t="s">
        <v>420</v>
      </c>
      <c r="N1275" s="125"/>
      <c r="O1275" s="85"/>
      <c r="P1275" s="85"/>
      <c r="Q1275" s="85"/>
      <c r="R1275" s="22">
        <f t="shared" si="38"/>
        <v>74061</v>
      </c>
    </row>
    <row r="1276" spans="1:18" s="14" customFormat="1" x14ac:dyDescent="0.25">
      <c r="A1276" s="71">
        <v>74062</v>
      </c>
      <c r="B1276" s="16" t="s">
        <v>115</v>
      </c>
      <c r="C1276" s="16" t="s">
        <v>1414</v>
      </c>
      <c r="D1276" s="55" t="s">
        <v>1247</v>
      </c>
      <c r="E1276" s="22" t="s">
        <v>943</v>
      </c>
      <c r="F1276" s="16" t="s">
        <v>420</v>
      </c>
      <c r="G1276" s="71">
        <v>1</v>
      </c>
      <c r="H1276" s="19"/>
      <c r="I1276" s="19">
        <v>29.99</v>
      </c>
      <c r="J1276" s="10">
        <v>50</v>
      </c>
      <c r="K1276" s="73" t="s">
        <v>384</v>
      </c>
      <c r="L1276" s="152">
        <v>7</v>
      </c>
      <c r="M1276" s="73" t="s">
        <v>1803</v>
      </c>
      <c r="N1276" s="125"/>
      <c r="O1276" s="85"/>
      <c r="P1276" s="85"/>
      <c r="Q1276" s="85"/>
      <c r="R1276" s="22">
        <f t="shared" si="38"/>
        <v>74062</v>
      </c>
    </row>
    <row r="1277" spans="1:18" s="14" customFormat="1" x14ac:dyDescent="0.25">
      <c r="A1277" s="71">
        <v>74063</v>
      </c>
      <c r="B1277" s="16" t="s">
        <v>115</v>
      </c>
      <c r="C1277" s="16" t="s">
        <v>91</v>
      </c>
      <c r="D1277" s="55" t="s">
        <v>1248</v>
      </c>
      <c r="E1277" s="22" t="s">
        <v>19</v>
      </c>
      <c r="F1277" s="16" t="s">
        <v>420</v>
      </c>
      <c r="G1277" s="71">
        <v>10</v>
      </c>
      <c r="H1277" s="19"/>
      <c r="I1277" s="19">
        <v>49.99</v>
      </c>
      <c r="J1277" s="10">
        <v>30</v>
      </c>
      <c r="K1277" s="73" t="s">
        <v>384</v>
      </c>
      <c r="L1277" s="152">
        <v>6</v>
      </c>
      <c r="M1277" s="73" t="s">
        <v>1682</v>
      </c>
      <c r="N1277" s="125"/>
      <c r="O1277" s="85"/>
      <c r="P1277" s="85"/>
      <c r="Q1277" s="85"/>
      <c r="R1277" s="22">
        <f t="shared" si="38"/>
        <v>74063</v>
      </c>
    </row>
    <row r="1278" spans="1:18" s="14" customFormat="1" ht="30" x14ac:dyDescent="0.25">
      <c r="A1278" s="71">
        <v>74064</v>
      </c>
      <c r="B1278" s="16" t="s">
        <v>115</v>
      </c>
      <c r="C1278" s="17" t="s">
        <v>391</v>
      </c>
      <c r="D1278" s="55" t="s">
        <v>1249</v>
      </c>
      <c r="E1278" s="22" t="s">
        <v>327</v>
      </c>
      <c r="F1278" s="16" t="s">
        <v>420</v>
      </c>
      <c r="G1278" s="71">
        <v>1</v>
      </c>
      <c r="H1278" s="19"/>
      <c r="I1278" s="19">
        <v>94.99</v>
      </c>
      <c r="J1278" s="10">
        <v>120</v>
      </c>
      <c r="K1278" s="73" t="s">
        <v>384</v>
      </c>
      <c r="L1278" s="152">
        <v>9</v>
      </c>
      <c r="M1278" s="73" t="s">
        <v>1728</v>
      </c>
      <c r="N1278" s="125"/>
      <c r="O1278" s="85"/>
      <c r="P1278" s="85"/>
      <c r="Q1278" s="85"/>
      <c r="R1278" s="22">
        <f t="shared" si="38"/>
        <v>74064</v>
      </c>
    </row>
    <row r="1279" spans="1:18" s="14" customFormat="1" x14ac:dyDescent="0.25">
      <c r="A1279" s="16">
        <v>74065</v>
      </c>
      <c r="B1279" s="16"/>
      <c r="C1279" s="16"/>
      <c r="D1279" s="16"/>
      <c r="E1279" s="22"/>
      <c r="F1279" s="16"/>
      <c r="G1279" s="16"/>
      <c r="H1279" s="19"/>
      <c r="I1279" s="19"/>
      <c r="J1279" s="10"/>
      <c r="K1279" s="73"/>
      <c r="L1279" s="152"/>
      <c r="M1279" s="73"/>
      <c r="N1279" s="125"/>
      <c r="O1279" s="85"/>
      <c r="P1279" s="85"/>
      <c r="Q1279" s="85"/>
      <c r="R1279" s="22">
        <f t="shared" si="38"/>
        <v>74065</v>
      </c>
    </row>
    <row r="1280" spans="1:18" s="14" customFormat="1" x14ac:dyDescent="0.25">
      <c r="A1280" s="71">
        <v>74066</v>
      </c>
      <c r="B1280" s="16" t="s">
        <v>115</v>
      </c>
      <c r="C1280" s="22" t="s">
        <v>1531</v>
      </c>
      <c r="D1280" s="55" t="s">
        <v>1729</v>
      </c>
      <c r="E1280" s="22" t="s">
        <v>1201</v>
      </c>
      <c r="F1280" s="16" t="s">
        <v>392</v>
      </c>
      <c r="G1280" s="71">
        <v>1</v>
      </c>
      <c r="H1280" s="19"/>
      <c r="I1280" s="19">
        <v>134.99</v>
      </c>
      <c r="J1280" s="10">
        <v>120</v>
      </c>
      <c r="K1280" s="73" t="s">
        <v>384</v>
      </c>
      <c r="L1280" s="152">
        <v>20</v>
      </c>
      <c r="M1280" s="73" t="s">
        <v>1573</v>
      </c>
      <c r="N1280" s="125"/>
      <c r="O1280" s="85"/>
      <c r="P1280" s="85"/>
      <c r="Q1280" s="85"/>
      <c r="R1280" s="22">
        <f t="shared" si="38"/>
        <v>74066</v>
      </c>
    </row>
    <row r="1281" spans="1:18" s="14" customFormat="1" x14ac:dyDescent="0.25">
      <c r="A1281" s="71">
        <v>74067</v>
      </c>
      <c r="B1281" s="16" t="s">
        <v>115</v>
      </c>
      <c r="C1281" s="16" t="s">
        <v>1414</v>
      </c>
      <c r="D1281" s="55" t="s">
        <v>1804</v>
      </c>
      <c r="E1281" s="22" t="s">
        <v>942</v>
      </c>
      <c r="F1281" s="16" t="s">
        <v>6</v>
      </c>
      <c r="G1281" s="71">
        <v>1</v>
      </c>
      <c r="H1281" s="19"/>
      <c r="I1281" s="19">
        <v>18.989999999999998</v>
      </c>
      <c r="J1281" s="10">
        <v>40</v>
      </c>
      <c r="K1281" s="73" t="s">
        <v>384</v>
      </c>
      <c r="L1281" s="152">
        <v>5</v>
      </c>
      <c r="M1281" s="73" t="s">
        <v>1756</v>
      </c>
      <c r="N1281" s="125"/>
      <c r="O1281" s="85"/>
      <c r="P1281" s="85"/>
      <c r="Q1281" s="85"/>
      <c r="R1281" s="22">
        <f t="shared" si="38"/>
        <v>74067</v>
      </c>
    </row>
    <row r="1282" spans="1:18" s="14" customFormat="1" ht="30" x14ac:dyDescent="0.25">
      <c r="A1282" s="71">
        <v>74068</v>
      </c>
      <c r="B1282" s="16" t="s">
        <v>115</v>
      </c>
      <c r="C1282" s="16" t="s">
        <v>1414</v>
      </c>
      <c r="D1282" s="55" t="s">
        <v>1145</v>
      </c>
      <c r="E1282" s="22" t="s">
        <v>942</v>
      </c>
      <c r="F1282" s="16" t="s">
        <v>6</v>
      </c>
      <c r="G1282" s="71">
        <v>1</v>
      </c>
      <c r="H1282" s="19"/>
      <c r="I1282" s="19">
        <v>18.989999999999998</v>
      </c>
      <c r="J1282" s="10">
        <v>40</v>
      </c>
      <c r="K1282" s="73" t="s">
        <v>1805</v>
      </c>
      <c r="L1282" s="152">
        <v>5</v>
      </c>
      <c r="M1282" s="73" t="s">
        <v>1588</v>
      </c>
      <c r="N1282" s="125"/>
      <c r="O1282" s="85"/>
      <c r="P1282" s="85"/>
      <c r="Q1282" s="85"/>
      <c r="R1282" s="22">
        <f t="shared" si="38"/>
        <v>74068</v>
      </c>
    </row>
    <row r="1283" spans="1:18" s="14" customFormat="1" ht="30" x14ac:dyDescent="0.25">
      <c r="A1283" s="71">
        <v>74069</v>
      </c>
      <c r="B1283" s="16" t="s">
        <v>115</v>
      </c>
      <c r="C1283" s="16" t="s">
        <v>91</v>
      </c>
      <c r="D1283" s="55" t="s">
        <v>1827</v>
      </c>
      <c r="E1283" s="22" t="s">
        <v>19</v>
      </c>
      <c r="F1283" s="16" t="s">
        <v>6</v>
      </c>
      <c r="G1283" s="71">
        <v>6</v>
      </c>
      <c r="H1283" s="19"/>
      <c r="I1283" s="19">
        <v>54.99</v>
      </c>
      <c r="J1283" s="10">
        <v>40</v>
      </c>
      <c r="K1283" s="73" t="s">
        <v>1829</v>
      </c>
      <c r="L1283" s="152">
        <v>11</v>
      </c>
      <c r="M1283" s="73" t="s">
        <v>1828</v>
      </c>
      <c r="N1283" s="125"/>
      <c r="O1283" s="85"/>
      <c r="P1283" s="85"/>
      <c r="Q1283" s="85"/>
      <c r="R1283" s="22">
        <f t="shared" si="38"/>
        <v>74069</v>
      </c>
    </row>
    <row r="1284" spans="1:18" s="14" customFormat="1" x14ac:dyDescent="0.25">
      <c r="A1284" s="71">
        <v>74070</v>
      </c>
      <c r="B1284" s="16" t="s">
        <v>115</v>
      </c>
      <c r="C1284" s="16" t="s">
        <v>91</v>
      </c>
      <c r="D1284" s="55" t="s">
        <v>1826</v>
      </c>
      <c r="E1284" s="22" t="s">
        <v>19</v>
      </c>
      <c r="F1284" s="16" t="s">
        <v>6</v>
      </c>
      <c r="G1284" s="71">
        <v>6</v>
      </c>
      <c r="H1284" s="19"/>
      <c r="I1284" s="19">
        <v>54.99</v>
      </c>
      <c r="J1284" s="10">
        <v>40</v>
      </c>
      <c r="K1284" s="73" t="s">
        <v>384</v>
      </c>
      <c r="L1284" s="152"/>
      <c r="M1284" s="73" t="s">
        <v>1590</v>
      </c>
      <c r="N1284" s="125"/>
      <c r="O1284" s="85"/>
      <c r="P1284" s="85"/>
      <c r="Q1284" s="85"/>
      <c r="R1284" s="22">
        <f t="shared" si="38"/>
        <v>74070</v>
      </c>
    </row>
    <row r="1285" spans="1:18" s="14" customFormat="1" x14ac:dyDescent="0.25">
      <c r="A1285" s="71">
        <v>74071</v>
      </c>
      <c r="B1285" s="16" t="s">
        <v>115</v>
      </c>
      <c r="C1285" s="16" t="s">
        <v>1477</v>
      </c>
      <c r="D1285" s="55" t="s">
        <v>1250</v>
      </c>
      <c r="E1285" s="22" t="s">
        <v>1202</v>
      </c>
      <c r="F1285" s="16" t="s">
        <v>23</v>
      </c>
      <c r="G1285" s="71">
        <v>3</v>
      </c>
      <c r="H1285" s="19"/>
      <c r="I1285" s="19">
        <v>29.99</v>
      </c>
      <c r="J1285" s="10">
        <v>30</v>
      </c>
      <c r="K1285" s="73" t="s">
        <v>76</v>
      </c>
      <c r="L1285" s="152">
        <v>2</v>
      </c>
      <c r="M1285" s="73" t="s">
        <v>1573</v>
      </c>
      <c r="N1285" s="125"/>
      <c r="O1285" s="85"/>
      <c r="P1285" s="85"/>
      <c r="Q1285" s="85"/>
      <c r="R1285" s="22">
        <f t="shared" si="38"/>
        <v>74071</v>
      </c>
    </row>
    <row r="1286" spans="1:18" s="14" customFormat="1" ht="30" x14ac:dyDescent="0.25">
      <c r="A1286" s="71">
        <v>74072</v>
      </c>
      <c r="B1286" s="16" t="s">
        <v>115</v>
      </c>
      <c r="C1286" s="16" t="s">
        <v>91</v>
      </c>
      <c r="D1286" s="55" t="s">
        <v>1251</v>
      </c>
      <c r="E1286" s="22" t="s">
        <v>19</v>
      </c>
      <c r="F1286" s="16" t="s">
        <v>23</v>
      </c>
      <c r="G1286" s="71">
        <v>10</v>
      </c>
      <c r="H1286" s="19"/>
      <c r="I1286" s="19">
        <v>59.99</v>
      </c>
      <c r="J1286" s="10">
        <v>30</v>
      </c>
      <c r="K1286" s="73" t="s">
        <v>1833</v>
      </c>
      <c r="L1286" s="152">
        <v>8</v>
      </c>
      <c r="M1286" s="73" t="s">
        <v>1588</v>
      </c>
      <c r="N1286" s="125"/>
      <c r="O1286" s="85"/>
      <c r="P1286" s="85"/>
      <c r="Q1286" s="85"/>
      <c r="R1286" s="22">
        <f t="shared" si="38"/>
        <v>74072</v>
      </c>
    </row>
    <row r="1287" spans="1:18" s="14" customFormat="1" x14ac:dyDescent="0.25">
      <c r="A1287" s="71">
        <v>74073</v>
      </c>
      <c r="B1287" s="16" t="s">
        <v>115</v>
      </c>
      <c r="C1287" s="16" t="s">
        <v>74</v>
      </c>
      <c r="D1287" s="55" t="s">
        <v>1252</v>
      </c>
      <c r="E1287" s="22" t="s">
        <v>10</v>
      </c>
      <c r="F1287" s="16" t="s">
        <v>23</v>
      </c>
      <c r="G1287" s="71">
        <v>1</v>
      </c>
      <c r="H1287" s="19"/>
      <c r="I1287" s="19">
        <v>12.99</v>
      </c>
      <c r="J1287" s="10">
        <v>30</v>
      </c>
      <c r="K1287" s="73" t="s">
        <v>76</v>
      </c>
      <c r="L1287" s="152">
        <v>2</v>
      </c>
      <c r="M1287" s="73" t="s">
        <v>1823</v>
      </c>
      <c r="N1287" s="125"/>
      <c r="O1287" s="85"/>
      <c r="P1287" s="85"/>
      <c r="Q1287" s="85"/>
      <c r="R1287" s="22">
        <f t="shared" si="38"/>
        <v>74073</v>
      </c>
    </row>
    <row r="1288" spans="1:18" s="14" customFormat="1" x14ac:dyDescent="0.25">
      <c r="A1288" s="71">
        <v>74074</v>
      </c>
      <c r="B1288" s="16" t="s">
        <v>115</v>
      </c>
      <c r="C1288" s="16" t="s">
        <v>91</v>
      </c>
      <c r="D1288" s="55" t="s">
        <v>1832</v>
      </c>
      <c r="E1288" s="22" t="s">
        <v>19</v>
      </c>
      <c r="F1288" s="16" t="s">
        <v>6</v>
      </c>
      <c r="G1288" s="71">
        <v>6</v>
      </c>
      <c r="H1288" s="19"/>
      <c r="I1288" s="19">
        <v>49.99</v>
      </c>
      <c r="J1288" s="10">
        <v>40</v>
      </c>
      <c r="K1288" s="73" t="s">
        <v>384</v>
      </c>
      <c r="L1288" s="152">
        <v>9</v>
      </c>
      <c r="M1288" s="73" t="s">
        <v>1715</v>
      </c>
      <c r="N1288" s="125"/>
      <c r="O1288" s="85"/>
      <c r="P1288" s="85"/>
      <c r="Q1288" s="85"/>
      <c r="R1288" s="22">
        <f t="shared" si="38"/>
        <v>74074</v>
      </c>
    </row>
    <row r="1289" spans="1:18" s="14" customFormat="1" x14ac:dyDescent="0.25">
      <c r="A1289" s="71">
        <v>74075</v>
      </c>
      <c r="B1289" s="16" t="s">
        <v>115</v>
      </c>
      <c r="C1289" s="16" t="s">
        <v>1414</v>
      </c>
      <c r="D1289" s="16" t="s">
        <v>1810</v>
      </c>
      <c r="E1289" s="22" t="s">
        <v>1003</v>
      </c>
      <c r="F1289" s="16" t="s">
        <v>23</v>
      </c>
      <c r="G1289" s="71">
        <v>2</v>
      </c>
      <c r="H1289" s="19"/>
      <c r="I1289" s="19">
        <v>17.989999999999998</v>
      </c>
      <c r="J1289" s="10">
        <v>30</v>
      </c>
      <c r="K1289" s="73" t="s">
        <v>76</v>
      </c>
      <c r="L1289" s="152">
        <v>4</v>
      </c>
      <c r="M1289" s="73" t="s">
        <v>1696</v>
      </c>
      <c r="N1289" s="125"/>
      <c r="O1289" s="85"/>
      <c r="P1289" s="85"/>
      <c r="Q1289" s="85"/>
      <c r="R1289" s="22">
        <f t="shared" si="38"/>
        <v>74075</v>
      </c>
    </row>
    <row r="1290" spans="1:18" s="14" customFormat="1" x14ac:dyDescent="0.25">
      <c r="A1290" s="71">
        <v>74076</v>
      </c>
      <c r="B1290" s="16" t="s">
        <v>115</v>
      </c>
      <c r="C1290" s="16" t="s">
        <v>1414</v>
      </c>
      <c r="D1290" s="55" t="s">
        <v>1807</v>
      </c>
      <c r="E1290" s="22" t="s">
        <v>957</v>
      </c>
      <c r="F1290" s="16" t="s">
        <v>392</v>
      </c>
      <c r="G1290" s="71">
        <v>1</v>
      </c>
      <c r="H1290" s="19"/>
      <c r="I1290" s="19">
        <v>59.99</v>
      </c>
      <c r="J1290" s="10">
        <v>50</v>
      </c>
      <c r="K1290" s="73" t="s">
        <v>384</v>
      </c>
      <c r="L1290" s="152">
        <v>10</v>
      </c>
      <c r="M1290" s="73" t="s">
        <v>1783</v>
      </c>
      <c r="N1290" s="125"/>
      <c r="O1290" s="85"/>
      <c r="P1290" s="85"/>
      <c r="Q1290" s="85"/>
      <c r="R1290" s="22">
        <f t="shared" si="38"/>
        <v>74076</v>
      </c>
    </row>
    <row r="1291" spans="1:18" s="14" customFormat="1" x14ac:dyDescent="0.25">
      <c r="A1291" s="16">
        <v>74077</v>
      </c>
      <c r="B1291" s="16"/>
      <c r="C1291" s="16"/>
      <c r="D1291" s="16"/>
      <c r="E1291" s="22"/>
      <c r="F1291" s="16"/>
      <c r="G1291" s="16"/>
      <c r="H1291" s="19"/>
      <c r="I1291" s="19"/>
      <c r="J1291" s="10"/>
      <c r="K1291" s="73"/>
      <c r="L1291" s="152"/>
      <c r="M1291" s="73"/>
      <c r="N1291" s="125"/>
      <c r="O1291" s="85"/>
      <c r="P1291" s="85"/>
      <c r="Q1291" s="85"/>
      <c r="R1291" s="22">
        <f t="shared" si="38"/>
        <v>74077</v>
      </c>
    </row>
    <row r="1292" spans="1:18" s="14" customFormat="1" x14ac:dyDescent="0.25">
      <c r="A1292" s="71" t="s">
        <v>1847</v>
      </c>
      <c r="B1292" s="16" t="s">
        <v>115</v>
      </c>
      <c r="C1292" s="16" t="s">
        <v>91</v>
      </c>
      <c r="D1292" s="16" t="s">
        <v>1849</v>
      </c>
      <c r="E1292" s="22" t="s">
        <v>19</v>
      </c>
      <c r="F1292" s="16" t="s">
        <v>6</v>
      </c>
      <c r="G1292" s="71">
        <v>10</v>
      </c>
      <c r="H1292" s="19"/>
      <c r="I1292" s="19">
        <v>54.99</v>
      </c>
      <c r="J1292" s="10">
        <v>30</v>
      </c>
      <c r="K1292" s="73" t="s">
        <v>384</v>
      </c>
      <c r="L1292" s="152">
        <v>8</v>
      </c>
      <c r="M1292" s="73" t="s">
        <v>1484</v>
      </c>
      <c r="N1292" s="125"/>
      <c r="O1292" s="85"/>
      <c r="P1292" s="85"/>
      <c r="Q1292" s="85"/>
      <c r="R1292" s="22" t="str">
        <f t="shared" si="38"/>
        <v>74078a</v>
      </c>
    </row>
    <row r="1293" spans="1:18" s="14" customFormat="1" ht="30" x14ac:dyDescent="0.25">
      <c r="A1293" s="71" t="s">
        <v>1848</v>
      </c>
      <c r="B1293" s="16" t="s">
        <v>115</v>
      </c>
      <c r="C1293" s="16" t="s">
        <v>91</v>
      </c>
      <c r="D1293" s="16" t="s">
        <v>1850</v>
      </c>
      <c r="E1293" s="22" t="s">
        <v>19</v>
      </c>
      <c r="F1293" s="16" t="s">
        <v>6</v>
      </c>
      <c r="G1293" s="71">
        <v>10</v>
      </c>
      <c r="H1293" s="19"/>
      <c r="I1293" s="19">
        <v>54.99</v>
      </c>
      <c r="J1293" s="10">
        <v>30</v>
      </c>
      <c r="K1293" s="73" t="s">
        <v>1851</v>
      </c>
      <c r="L1293" s="152">
        <v>6</v>
      </c>
      <c r="M1293" s="73" t="s">
        <v>1484</v>
      </c>
      <c r="N1293" s="125"/>
      <c r="O1293" s="85"/>
      <c r="P1293" s="85"/>
      <c r="Q1293" s="85"/>
      <c r="R1293" s="22" t="str">
        <f t="shared" ref="R1293" si="41">A1293</f>
        <v>74078b</v>
      </c>
    </row>
    <row r="1294" spans="1:18" s="14" customFormat="1" ht="30" x14ac:dyDescent="0.25">
      <c r="A1294" s="71">
        <v>74079</v>
      </c>
      <c r="B1294" s="16" t="s">
        <v>115</v>
      </c>
      <c r="C1294" s="16" t="s">
        <v>91</v>
      </c>
      <c r="D1294" s="55" t="s">
        <v>1362</v>
      </c>
      <c r="E1294" s="22" t="s">
        <v>19</v>
      </c>
      <c r="F1294" s="16" t="s">
        <v>6</v>
      </c>
      <c r="G1294" s="71">
        <v>10</v>
      </c>
      <c r="H1294" s="19"/>
      <c r="I1294" s="19">
        <v>54.99</v>
      </c>
      <c r="J1294" s="10">
        <v>30</v>
      </c>
      <c r="K1294" s="73" t="s">
        <v>1844</v>
      </c>
      <c r="L1294" s="152">
        <v>6</v>
      </c>
      <c r="M1294" s="73" t="s">
        <v>1470</v>
      </c>
      <c r="N1294" s="125"/>
      <c r="O1294" s="85"/>
      <c r="P1294" s="85"/>
      <c r="Q1294" s="85"/>
      <c r="R1294" s="22">
        <f t="shared" si="38"/>
        <v>74079</v>
      </c>
    </row>
    <row r="1295" spans="1:18" s="14" customFormat="1" ht="30" x14ac:dyDescent="0.25">
      <c r="A1295" s="71">
        <v>74080</v>
      </c>
      <c r="B1295" s="16" t="s">
        <v>115</v>
      </c>
      <c r="C1295" s="16" t="s">
        <v>91</v>
      </c>
      <c r="D1295" s="55" t="s">
        <v>1841</v>
      </c>
      <c r="E1295" s="22" t="s">
        <v>30</v>
      </c>
      <c r="F1295" s="17" t="s">
        <v>1336</v>
      </c>
      <c r="G1295" s="71">
        <v>5</v>
      </c>
      <c r="H1295" s="19"/>
      <c r="I1295" s="19">
        <v>84.99</v>
      </c>
      <c r="J1295" s="10">
        <v>50</v>
      </c>
      <c r="K1295" s="73" t="s">
        <v>1842</v>
      </c>
      <c r="L1295" s="152">
        <v>11</v>
      </c>
      <c r="M1295" s="73" t="s">
        <v>1793</v>
      </c>
      <c r="N1295" s="125"/>
      <c r="O1295" s="85"/>
      <c r="P1295" s="85"/>
      <c r="Q1295" s="85"/>
      <c r="R1295" s="22">
        <f t="shared" si="38"/>
        <v>74080</v>
      </c>
    </row>
    <row r="1296" spans="1:18" s="14" customFormat="1" x14ac:dyDescent="0.25">
      <c r="A1296" s="71">
        <v>74081</v>
      </c>
      <c r="B1296" s="16" t="s">
        <v>115</v>
      </c>
      <c r="C1296" s="16" t="s">
        <v>74</v>
      </c>
      <c r="D1296" s="55" t="s">
        <v>1361</v>
      </c>
      <c r="E1296" s="22" t="s">
        <v>28</v>
      </c>
      <c r="F1296" s="16" t="s">
        <v>23</v>
      </c>
      <c r="G1296" s="71">
        <v>1</v>
      </c>
      <c r="H1296" s="19"/>
      <c r="I1296" s="19">
        <v>14.99</v>
      </c>
      <c r="J1296" s="10">
        <v>30</v>
      </c>
      <c r="K1296" s="73" t="s">
        <v>76</v>
      </c>
      <c r="L1296" s="152">
        <v>3</v>
      </c>
      <c r="M1296" s="73" t="s">
        <v>420</v>
      </c>
      <c r="N1296" s="125"/>
      <c r="O1296" s="85"/>
      <c r="P1296" s="85"/>
      <c r="Q1296" s="85"/>
      <c r="R1296" s="22">
        <f t="shared" si="38"/>
        <v>74081</v>
      </c>
    </row>
    <row r="1297" spans="1:18" s="14" customFormat="1" ht="30" x14ac:dyDescent="0.25">
      <c r="A1297" s="71">
        <v>74082</v>
      </c>
      <c r="B1297" s="16" t="s">
        <v>115</v>
      </c>
      <c r="C1297" s="16" t="s">
        <v>1477</v>
      </c>
      <c r="D1297" s="17" t="s">
        <v>2021</v>
      </c>
      <c r="E1297" s="22" t="s">
        <v>1253</v>
      </c>
      <c r="F1297" s="16" t="s">
        <v>392</v>
      </c>
      <c r="G1297" s="71">
        <v>1</v>
      </c>
      <c r="H1297" s="19"/>
      <c r="I1297" s="19">
        <v>84.99</v>
      </c>
      <c r="J1297" s="10">
        <v>120</v>
      </c>
      <c r="K1297" s="73" t="s">
        <v>384</v>
      </c>
      <c r="L1297" s="152">
        <v>5</v>
      </c>
      <c r="M1297" s="73" t="s">
        <v>1484</v>
      </c>
      <c r="N1297" s="125"/>
      <c r="O1297" s="85"/>
      <c r="P1297" s="85"/>
      <c r="Q1297" s="85"/>
      <c r="R1297" s="22">
        <f t="shared" si="38"/>
        <v>74082</v>
      </c>
    </row>
    <row r="1298" spans="1:18" s="14" customFormat="1" x14ac:dyDescent="0.25">
      <c r="A1298" s="71" t="s">
        <v>1799</v>
      </c>
      <c r="B1298" s="16" t="s">
        <v>115</v>
      </c>
      <c r="C1298" s="16" t="s">
        <v>1414</v>
      </c>
      <c r="D1298" s="54" t="s">
        <v>1801</v>
      </c>
      <c r="E1298" s="22" t="s">
        <v>943</v>
      </c>
      <c r="F1298" s="16" t="s">
        <v>6</v>
      </c>
      <c r="G1298" s="71" t="s">
        <v>927</v>
      </c>
      <c r="H1298" s="19"/>
      <c r="I1298" s="19">
        <v>34.99</v>
      </c>
      <c r="J1298" s="10">
        <v>50</v>
      </c>
      <c r="K1298" s="73" t="s">
        <v>384</v>
      </c>
      <c r="L1298" s="152">
        <v>8</v>
      </c>
      <c r="M1298" s="73" t="s">
        <v>1798</v>
      </c>
      <c r="N1298" s="125"/>
      <c r="O1298" s="85"/>
      <c r="P1298" s="85"/>
      <c r="Q1298" s="85"/>
      <c r="R1298" s="22" t="str">
        <f t="shared" si="38"/>
        <v>74083a</v>
      </c>
    </row>
    <row r="1299" spans="1:18" s="14" customFormat="1" x14ac:dyDescent="0.25">
      <c r="A1299" s="71" t="s">
        <v>1800</v>
      </c>
      <c r="B1299" s="16" t="s">
        <v>115</v>
      </c>
      <c r="C1299" s="16" t="s">
        <v>1414</v>
      </c>
      <c r="D1299" s="54" t="s">
        <v>1802</v>
      </c>
      <c r="E1299" s="22" t="s">
        <v>943</v>
      </c>
      <c r="F1299" s="16" t="s">
        <v>6</v>
      </c>
      <c r="G1299" s="71" t="s">
        <v>927</v>
      </c>
      <c r="H1299" s="19"/>
      <c r="I1299" s="19">
        <v>34.99</v>
      </c>
      <c r="J1299" s="10">
        <v>50</v>
      </c>
      <c r="K1299" s="73" t="s">
        <v>384</v>
      </c>
      <c r="L1299" s="152">
        <v>9</v>
      </c>
      <c r="M1299" s="73" t="s">
        <v>1798</v>
      </c>
      <c r="N1299" s="125"/>
      <c r="O1299" s="85"/>
      <c r="P1299" s="85"/>
      <c r="Q1299" s="85"/>
      <c r="R1299" s="22" t="str">
        <f t="shared" ref="R1299" si="42">A1299</f>
        <v>74083b</v>
      </c>
    </row>
    <row r="1300" spans="1:18" s="14" customFormat="1" x14ac:dyDescent="0.25">
      <c r="A1300" s="71">
        <v>74084</v>
      </c>
      <c r="B1300" s="16" t="s">
        <v>115</v>
      </c>
      <c r="C1300" s="16" t="s">
        <v>1414</v>
      </c>
      <c r="D1300" s="16" t="s">
        <v>1811</v>
      </c>
      <c r="E1300" s="22" t="s">
        <v>1812</v>
      </c>
      <c r="F1300" s="16" t="s">
        <v>23</v>
      </c>
      <c r="G1300" s="71">
        <v>4</v>
      </c>
      <c r="H1300" s="19"/>
      <c r="I1300" s="19">
        <v>23.99</v>
      </c>
      <c r="J1300" s="10">
        <v>30</v>
      </c>
      <c r="K1300" s="73" t="s">
        <v>76</v>
      </c>
      <c r="L1300" s="152">
        <v>5</v>
      </c>
      <c r="M1300" s="73" t="s">
        <v>1813</v>
      </c>
      <c r="N1300" s="125"/>
      <c r="O1300" s="85"/>
      <c r="P1300" s="85"/>
      <c r="Q1300" s="85"/>
      <c r="R1300" s="22">
        <f t="shared" si="38"/>
        <v>74084</v>
      </c>
    </row>
    <row r="1301" spans="1:18" s="14" customFormat="1" ht="30" x14ac:dyDescent="0.25">
      <c r="A1301" s="71">
        <v>74085</v>
      </c>
      <c r="B1301" s="16" t="s">
        <v>115</v>
      </c>
      <c r="C1301" s="16" t="s">
        <v>91</v>
      </c>
      <c r="D1301" s="55" t="s">
        <v>1360</v>
      </c>
      <c r="E1301" s="22" t="s">
        <v>19</v>
      </c>
      <c r="F1301" s="16" t="s">
        <v>23</v>
      </c>
      <c r="G1301" s="71">
        <v>6</v>
      </c>
      <c r="H1301" s="19"/>
      <c r="I1301" s="19">
        <v>34.99</v>
      </c>
      <c r="J1301" s="10">
        <v>30</v>
      </c>
      <c r="K1301" s="73" t="s">
        <v>1838</v>
      </c>
      <c r="L1301" s="152">
        <v>3</v>
      </c>
      <c r="M1301" s="73" t="s">
        <v>1767</v>
      </c>
      <c r="N1301" s="125"/>
      <c r="O1301" s="85"/>
      <c r="P1301" s="85"/>
      <c r="Q1301" s="85"/>
      <c r="R1301" s="22">
        <f t="shared" si="38"/>
        <v>74085</v>
      </c>
    </row>
    <row r="1302" spans="1:18" s="14" customFormat="1" x14ac:dyDescent="0.25">
      <c r="A1302" s="16">
        <v>74086</v>
      </c>
      <c r="B1302" s="16"/>
      <c r="C1302" s="16"/>
      <c r="D1302" s="16"/>
      <c r="E1302" s="22"/>
      <c r="F1302" s="16"/>
      <c r="G1302" s="16"/>
      <c r="H1302" s="19"/>
      <c r="I1302" s="19"/>
      <c r="J1302" s="10"/>
      <c r="K1302" s="73"/>
      <c r="L1302" s="152"/>
      <c r="M1302" s="73"/>
      <c r="N1302" s="125"/>
      <c r="O1302" s="85"/>
      <c r="P1302" s="85"/>
      <c r="Q1302" s="85"/>
      <c r="R1302" s="22">
        <f t="shared" si="38"/>
        <v>74086</v>
      </c>
    </row>
    <row r="1303" spans="1:18" s="14" customFormat="1" ht="30" x14ac:dyDescent="0.25">
      <c r="A1303" s="71">
        <v>74087</v>
      </c>
      <c r="B1303" s="16" t="s">
        <v>115</v>
      </c>
      <c r="C1303" s="16" t="s">
        <v>91</v>
      </c>
      <c r="D1303" s="55" t="s">
        <v>1369</v>
      </c>
      <c r="E1303" s="22" t="s">
        <v>19</v>
      </c>
      <c r="F1303" s="17" t="s">
        <v>1336</v>
      </c>
      <c r="G1303" s="71">
        <v>10</v>
      </c>
      <c r="H1303" s="19"/>
      <c r="I1303" s="19">
        <v>59.99</v>
      </c>
      <c r="J1303" s="10">
        <v>30</v>
      </c>
      <c r="K1303" s="73" t="s">
        <v>1854</v>
      </c>
      <c r="L1303" s="152">
        <v>9</v>
      </c>
      <c r="M1303" s="73" t="s">
        <v>1813</v>
      </c>
      <c r="N1303" s="125"/>
      <c r="O1303" s="85"/>
      <c r="P1303" s="85"/>
      <c r="Q1303" s="85"/>
      <c r="R1303" s="22">
        <f t="shared" si="38"/>
        <v>74087</v>
      </c>
    </row>
    <row r="1304" spans="1:18" s="14" customFormat="1" x14ac:dyDescent="0.25">
      <c r="A1304" s="71">
        <v>74088</v>
      </c>
      <c r="B1304" s="16" t="s">
        <v>115</v>
      </c>
      <c r="C1304" s="16" t="s">
        <v>1477</v>
      </c>
      <c r="D1304" s="59" t="s">
        <v>1797</v>
      </c>
      <c r="E1304" s="22" t="s">
        <v>949</v>
      </c>
      <c r="F1304" s="16" t="s">
        <v>392</v>
      </c>
      <c r="G1304" s="71">
        <v>1</v>
      </c>
      <c r="H1304" s="19"/>
      <c r="I1304" s="19">
        <v>22.99</v>
      </c>
      <c r="J1304" s="10">
        <v>40</v>
      </c>
      <c r="K1304" s="73" t="s">
        <v>76</v>
      </c>
      <c r="L1304" s="152">
        <v>6</v>
      </c>
      <c r="M1304" s="73" t="s">
        <v>2012</v>
      </c>
      <c r="N1304" s="125"/>
      <c r="O1304" s="85"/>
      <c r="P1304" s="85"/>
      <c r="Q1304" s="85"/>
      <c r="R1304" s="22">
        <f t="shared" si="38"/>
        <v>74088</v>
      </c>
    </row>
    <row r="1305" spans="1:18" s="14" customFormat="1" ht="30" x14ac:dyDescent="0.25">
      <c r="A1305" s="71">
        <v>74089</v>
      </c>
      <c r="B1305" s="16" t="s">
        <v>115</v>
      </c>
      <c r="C1305" s="16" t="s">
        <v>91</v>
      </c>
      <c r="D1305" s="17" t="s">
        <v>2061</v>
      </c>
      <c r="E1305" s="22" t="s">
        <v>29</v>
      </c>
      <c r="F1305" s="16" t="s">
        <v>23</v>
      </c>
      <c r="G1305" s="71">
        <v>3</v>
      </c>
      <c r="H1305" s="19"/>
      <c r="I1305" s="19">
        <v>34.99</v>
      </c>
      <c r="J1305" s="10">
        <v>30</v>
      </c>
      <c r="K1305" s="73" t="s">
        <v>76</v>
      </c>
      <c r="L1305" s="152">
        <v>4</v>
      </c>
      <c r="M1305" s="73" t="s">
        <v>2056</v>
      </c>
      <c r="N1305" s="125"/>
      <c r="O1305" s="85"/>
      <c r="P1305" s="85"/>
      <c r="Q1305" s="85"/>
      <c r="R1305" s="22">
        <f t="shared" si="38"/>
        <v>74089</v>
      </c>
    </row>
    <row r="1306" spans="1:18" s="14" customFormat="1" x14ac:dyDescent="0.25">
      <c r="A1306" s="71">
        <v>74090</v>
      </c>
      <c r="B1306" s="16" t="s">
        <v>115</v>
      </c>
      <c r="C1306" s="16" t="s">
        <v>91</v>
      </c>
      <c r="D1306" s="55" t="s">
        <v>2062</v>
      </c>
      <c r="E1306" s="22" t="s">
        <v>20</v>
      </c>
      <c r="F1306" s="16" t="s">
        <v>23</v>
      </c>
      <c r="G1306" s="71">
        <v>1</v>
      </c>
      <c r="H1306" s="19"/>
      <c r="I1306" s="19">
        <v>14.99</v>
      </c>
      <c r="J1306" s="10">
        <v>30</v>
      </c>
      <c r="K1306" s="73" t="s">
        <v>76</v>
      </c>
      <c r="L1306" s="152">
        <v>2</v>
      </c>
      <c r="M1306" s="73" t="s">
        <v>2056</v>
      </c>
      <c r="N1306" s="125"/>
      <c r="O1306" s="85"/>
      <c r="P1306" s="85"/>
      <c r="Q1306" s="85"/>
      <c r="R1306" s="22">
        <f t="shared" si="38"/>
        <v>74090</v>
      </c>
    </row>
    <row r="1307" spans="1:18" s="14" customFormat="1" x14ac:dyDescent="0.25">
      <c r="A1307" s="16">
        <v>74091</v>
      </c>
      <c r="B1307" s="16"/>
      <c r="C1307" s="16"/>
      <c r="D1307" s="16"/>
      <c r="E1307" s="22"/>
      <c r="F1307" s="16"/>
      <c r="G1307" s="16"/>
      <c r="H1307" s="19"/>
      <c r="I1307" s="19"/>
      <c r="J1307" s="10"/>
      <c r="K1307" s="73"/>
      <c r="L1307" s="152"/>
      <c r="M1307" s="73"/>
      <c r="N1307" s="125"/>
      <c r="O1307" s="85"/>
      <c r="P1307" s="85"/>
      <c r="Q1307" s="85"/>
      <c r="R1307" s="22">
        <f t="shared" si="38"/>
        <v>74091</v>
      </c>
    </row>
    <row r="1308" spans="1:18" s="14" customFormat="1" ht="120" x14ac:dyDescent="0.25">
      <c r="A1308" s="71">
        <v>74092</v>
      </c>
      <c r="B1308" s="16" t="s">
        <v>115</v>
      </c>
      <c r="C1308" s="16" t="s">
        <v>1388</v>
      </c>
      <c r="D1308" s="55" t="s">
        <v>938</v>
      </c>
      <c r="E1308" s="71" t="s">
        <v>932</v>
      </c>
      <c r="F1308" s="17" t="s">
        <v>1387</v>
      </c>
      <c r="G1308" s="71">
        <v>26</v>
      </c>
      <c r="H1308" s="19"/>
      <c r="I1308" s="19">
        <v>134.99</v>
      </c>
      <c r="J1308" s="10" t="s">
        <v>973</v>
      </c>
      <c r="K1308" s="73" t="s">
        <v>1386</v>
      </c>
      <c r="L1308" s="152">
        <v>35</v>
      </c>
      <c r="M1308" s="73" t="s">
        <v>1560</v>
      </c>
      <c r="N1308" s="125"/>
      <c r="O1308" s="85"/>
      <c r="P1308" s="85"/>
      <c r="Q1308" s="85"/>
      <c r="R1308" s="22">
        <f t="shared" si="38"/>
        <v>74092</v>
      </c>
    </row>
    <row r="1309" spans="1:18" s="14" customFormat="1" ht="30" x14ac:dyDescent="0.25">
      <c r="A1309" s="71">
        <v>74093</v>
      </c>
      <c r="B1309" s="16" t="s">
        <v>115</v>
      </c>
      <c r="C1309" s="16" t="s">
        <v>1414</v>
      </c>
      <c r="D1309" s="59" t="s">
        <v>1735</v>
      </c>
      <c r="E1309" s="22" t="s">
        <v>943</v>
      </c>
      <c r="F1309" s="16" t="s">
        <v>392</v>
      </c>
      <c r="G1309" s="71">
        <v>1</v>
      </c>
      <c r="H1309" s="19"/>
      <c r="I1309" s="19">
        <v>69.989999999999995</v>
      </c>
      <c r="J1309" s="10">
        <v>50</v>
      </c>
      <c r="K1309" s="73" t="s">
        <v>1808</v>
      </c>
      <c r="L1309" s="152">
        <v>8</v>
      </c>
      <c r="M1309" s="73" t="s">
        <v>1701</v>
      </c>
      <c r="N1309" s="125"/>
      <c r="O1309" s="85"/>
      <c r="P1309" s="85"/>
      <c r="Q1309" s="85"/>
      <c r="R1309" s="22">
        <f t="shared" si="38"/>
        <v>74093</v>
      </c>
    </row>
    <row r="1310" spans="1:18" s="14" customFormat="1" x14ac:dyDescent="0.25">
      <c r="A1310" s="16">
        <v>74094</v>
      </c>
      <c r="B1310" s="16"/>
      <c r="C1310" s="16"/>
      <c r="D1310" s="17"/>
      <c r="E1310" s="22"/>
      <c r="F1310" s="16"/>
      <c r="G1310" s="16"/>
      <c r="H1310" s="19"/>
      <c r="I1310" s="19"/>
      <c r="J1310" s="10"/>
      <c r="K1310" s="73"/>
      <c r="L1310" s="152"/>
      <c r="M1310" s="73"/>
      <c r="N1310" s="125"/>
      <c r="O1310" s="85"/>
      <c r="P1310" s="85"/>
      <c r="Q1310" s="85"/>
      <c r="R1310" s="22">
        <f t="shared" si="38"/>
        <v>74094</v>
      </c>
    </row>
    <row r="1311" spans="1:18" s="14" customFormat="1" x14ac:dyDescent="0.25">
      <c r="A1311" s="16">
        <v>74095</v>
      </c>
      <c r="B1311" s="16"/>
      <c r="C1311" s="16"/>
      <c r="D1311" s="17"/>
      <c r="E1311" s="22"/>
      <c r="F1311" s="16"/>
      <c r="G1311" s="16"/>
      <c r="H1311" s="19"/>
      <c r="I1311" s="19"/>
      <c r="J1311" s="10"/>
      <c r="K1311" s="73"/>
      <c r="L1311" s="152"/>
      <c r="M1311" s="73"/>
      <c r="N1311" s="125"/>
      <c r="O1311" s="85"/>
      <c r="P1311" s="85"/>
      <c r="Q1311" s="85"/>
      <c r="R1311" s="22">
        <f t="shared" si="38"/>
        <v>74095</v>
      </c>
    </row>
    <row r="1312" spans="1:18" s="14" customFormat="1" x14ac:dyDescent="0.25">
      <c r="A1312" s="16">
        <v>74096</v>
      </c>
      <c r="B1312" s="16"/>
      <c r="C1312" s="16"/>
      <c r="D1312" s="17"/>
      <c r="E1312" s="22"/>
      <c r="F1312" s="16"/>
      <c r="G1312" s="16"/>
      <c r="H1312" s="19"/>
      <c r="I1312" s="19"/>
      <c r="J1312" s="10"/>
      <c r="K1312" s="73"/>
      <c r="L1312" s="152"/>
      <c r="M1312" s="73"/>
      <c r="N1312" s="125"/>
      <c r="O1312" s="85"/>
      <c r="P1312" s="85"/>
      <c r="Q1312" s="85"/>
      <c r="R1312" s="22">
        <f t="shared" si="38"/>
        <v>74096</v>
      </c>
    </row>
    <row r="1313" spans="1:18" s="14" customFormat="1" x14ac:dyDescent="0.25">
      <c r="A1313" s="16">
        <v>74097</v>
      </c>
      <c r="B1313" s="16"/>
      <c r="C1313" s="16"/>
      <c r="D1313" s="17"/>
      <c r="E1313" s="22"/>
      <c r="F1313" s="16"/>
      <c r="G1313" s="16"/>
      <c r="H1313" s="19"/>
      <c r="I1313" s="19"/>
      <c r="J1313" s="10"/>
      <c r="K1313" s="73"/>
      <c r="L1313" s="152"/>
      <c r="M1313" s="73"/>
      <c r="N1313" s="125"/>
      <c r="O1313" s="85"/>
      <c r="P1313" s="85"/>
      <c r="Q1313" s="85"/>
      <c r="R1313" s="22">
        <f t="shared" si="38"/>
        <v>74097</v>
      </c>
    </row>
    <row r="1314" spans="1:18" s="14" customFormat="1" x14ac:dyDescent="0.25">
      <c r="A1314" s="16">
        <v>74098</v>
      </c>
      <c r="B1314" s="16"/>
      <c r="C1314" s="16"/>
      <c r="D1314" s="17"/>
      <c r="E1314" s="22"/>
      <c r="F1314" s="16"/>
      <c r="G1314" s="16"/>
      <c r="H1314" s="19"/>
      <c r="I1314" s="19"/>
      <c r="J1314" s="10"/>
      <c r="K1314" s="73"/>
      <c r="L1314" s="152"/>
      <c r="M1314" s="73"/>
      <c r="N1314" s="125"/>
      <c r="O1314" s="85"/>
      <c r="P1314" s="85"/>
      <c r="Q1314" s="85"/>
      <c r="R1314" s="22">
        <f t="shared" si="38"/>
        <v>74098</v>
      </c>
    </row>
    <row r="1315" spans="1:18" s="14" customFormat="1" x14ac:dyDescent="0.25">
      <c r="A1315" s="16">
        <v>74099</v>
      </c>
      <c r="B1315" s="16"/>
      <c r="C1315" s="16"/>
      <c r="D1315" s="17"/>
      <c r="E1315" s="22"/>
      <c r="F1315" s="16"/>
      <c r="G1315" s="16"/>
      <c r="H1315" s="19"/>
      <c r="I1315" s="19"/>
      <c r="J1315" s="10"/>
      <c r="K1315" s="73"/>
      <c r="L1315" s="152"/>
      <c r="M1315" s="73"/>
      <c r="N1315" s="125"/>
      <c r="O1315" s="85"/>
      <c r="P1315" s="85"/>
      <c r="Q1315" s="85"/>
      <c r="R1315" s="22">
        <f t="shared" si="38"/>
        <v>74099</v>
      </c>
    </row>
    <row r="1316" spans="1:18" s="14" customFormat="1" x14ac:dyDescent="0.25">
      <c r="A1316" s="16">
        <v>74100</v>
      </c>
      <c r="B1316" s="16"/>
      <c r="C1316" s="16"/>
      <c r="D1316" s="17"/>
      <c r="E1316" s="22"/>
      <c r="F1316" s="16"/>
      <c r="G1316" s="16"/>
      <c r="H1316" s="19"/>
      <c r="I1316" s="19"/>
      <c r="J1316" s="10"/>
      <c r="K1316" s="73"/>
      <c r="L1316" s="152"/>
      <c r="M1316" s="73"/>
      <c r="N1316" s="125"/>
      <c r="O1316" s="85"/>
      <c r="P1316" s="85"/>
      <c r="Q1316" s="85"/>
      <c r="R1316" s="22">
        <f t="shared" si="38"/>
        <v>74100</v>
      </c>
    </row>
    <row r="1317" spans="1:18" s="14" customFormat="1" x14ac:dyDescent="0.25">
      <c r="A1317" s="16"/>
      <c r="B1317" s="16"/>
      <c r="C1317" s="16"/>
      <c r="D1317" s="17"/>
      <c r="E1317" s="22"/>
      <c r="F1317" s="16"/>
      <c r="G1317" s="16"/>
      <c r="H1317" s="19"/>
      <c r="I1317" s="19"/>
      <c r="J1317" s="10"/>
      <c r="K1317" s="73"/>
      <c r="L1317" s="152"/>
      <c r="M1317" s="73"/>
      <c r="N1317" s="125"/>
      <c r="O1317" s="85"/>
      <c r="P1317" s="85"/>
      <c r="Q1317" s="85"/>
      <c r="R1317" s="22"/>
    </row>
    <row r="1318" spans="1:18" s="14" customFormat="1" x14ac:dyDescent="0.25">
      <c r="A1318" s="71">
        <v>74900</v>
      </c>
      <c r="B1318" s="16" t="s">
        <v>115</v>
      </c>
      <c r="C1318" s="16" t="s">
        <v>94</v>
      </c>
      <c r="D1318" s="59" t="s">
        <v>1735</v>
      </c>
      <c r="E1318" s="51" t="s">
        <v>943</v>
      </c>
      <c r="F1318" s="16" t="s">
        <v>420</v>
      </c>
      <c r="G1318" s="71">
        <v>1</v>
      </c>
      <c r="H1318" s="19"/>
      <c r="I1318" s="19">
        <v>59.99</v>
      </c>
      <c r="J1318" s="10">
        <v>50</v>
      </c>
      <c r="K1318" s="73" t="s">
        <v>420</v>
      </c>
      <c r="L1318" s="152">
        <v>8</v>
      </c>
      <c r="M1318" s="73" t="s">
        <v>420</v>
      </c>
      <c r="N1318" s="125"/>
      <c r="O1318" s="85"/>
      <c r="P1318" s="85"/>
      <c r="Q1318" s="85"/>
      <c r="R1318" s="22">
        <f t="shared" si="38"/>
        <v>74900</v>
      </c>
    </row>
    <row r="1319" spans="1:18" s="14" customFormat="1" x14ac:dyDescent="0.25">
      <c r="A1319" s="16"/>
      <c r="B1319" s="16"/>
      <c r="C1319" s="16"/>
      <c r="D1319" s="16"/>
      <c r="E1319" s="16"/>
      <c r="F1319" s="16"/>
      <c r="G1319" s="16"/>
      <c r="H1319" s="19"/>
      <c r="I1319" s="19"/>
      <c r="J1319" s="10"/>
      <c r="K1319" s="73"/>
      <c r="L1319" s="152"/>
      <c r="M1319" s="73"/>
      <c r="N1319" s="125"/>
      <c r="O1319" s="85"/>
      <c r="P1319" s="85"/>
      <c r="Q1319" s="85"/>
      <c r="R1319" s="16"/>
    </row>
    <row r="1320" spans="1:18" s="14" customFormat="1" x14ac:dyDescent="0.25">
      <c r="A1320" s="35"/>
      <c r="B1320" s="35"/>
      <c r="C1320" s="35"/>
      <c r="D1320" s="35"/>
      <c r="E1320" s="35"/>
      <c r="F1320" s="35"/>
      <c r="G1320" s="35"/>
      <c r="H1320" s="36"/>
      <c r="I1320" s="36"/>
      <c r="J1320" s="37"/>
      <c r="K1320" s="37"/>
      <c r="L1320" s="165"/>
      <c r="M1320" s="37"/>
      <c r="N1320" s="37"/>
      <c r="O1320" s="110"/>
      <c r="P1320" s="110"/>
      <c r="Q1320" s="110"/>
      <c r="R1320" s="37"/>
    </row>
    <row r="1321" spans="1:18" s="14" customFormat="1" x14ac:dyDescent="0.25">
      <c r="A1321" s="71">
        <v>75001</v>
      </c>
      <c r="B1321" s="16" t="s">
        <v>774</v>
      </c>
      <c r="C1321" s="16" t="s">
        <v>74</v>
      </c>
      <c r="D1321" s="55" t="s">
        <v>808</v>
      </c>
      <c r="E1321" s="16" t="s">
        <v>28</v>
      </c>
      <c r="F1321" s="16" t="s">
        <v>420</v>
      </c>
      <c r="G1321" s="71">
        <v>1</v>
      </c>
      <c r="H1321" s="19">
        <v>14.99</v>
      </c>
      <c r="I1321" s="19">
        <v>14.99</v>
      </c>
      <c r="J1321" s="10">
        <v>40</v>
      </c>
      <c r="K1321" s="73" t="s">
        <v>76</v>
      </c>
      <c r="L1321" s="152">
        <v>3</v>
      </c>
      <c r="M1321" s="73" t="s">
        <v>420</v>
      </c>
      <c r="N1321" s="125" t="s">
        <v>1110</v>
      </c>
      <c r="O1321" s="85"/>
      <c r="P1321" s="85"/>
      <c r="Q1321" s="85">
        <v>14.99</v>
      </c>
      <c r="R1321" s="22">
        <f t="shared" ref="R1321:R1390" si="43">A1321</f>
        <v>75001</v>
      </c>
    </row>
    <row r="1322" spans="1:18" s="14" customFormat="1" x14ac:dyDescent="0.25">
      <c r="A1322" s="71">
        <v>75002</v>
      </c>
      <c r="B1322" s="16" t="s">
        <v>774</v>
      </c>
      <c r="C1322" s="16" t="s">
        <v>91</v>
      </c>
      <c r="D1322" s="17" t="s">
        <v>1520</v>
      </c>
      <c r="E1322" s="16" t="s">
        <v>19</v>
      </c>
      <c r="F1322" s="16" t="s">
        <v>420</v>
      </c>
      <c r="G1322" s="71">
        <v>6</v>
      </c>
      <c r="H1322" s="19">
        <v>34.99</v>
      </c>
      <c r="I1322" s="19">
        <v>34.99</v>
      </c>
      <c r="J1322" s="10">
        <v>30</v>
      </c>
      <c r="K1322" s="73" t="s">
        <v>384</v>
      </c>
      <c r="L1322" s="152">
        <v>5</v>
      </c>
      <c r="M1322" s="73" t="s">
        <v>420</v>
      </c>
      <c r="N1322" s="125" t="s">
        <v>1110</v>
      </c>
      <c r="O1322" s="85"/>
      <c r="P1322" s="85"/>
      <c r="Q1322" s="85">
        <v>29.99</v>
      </c>
      <c r="R1322" s="22">
        <f t="shared" si="43"/>
        <v>75002</v>
      </c>
    </row>
    <row r="1323" spans="1:18" s="14" customFormat="1" x14ac:dyDescent="0.25">
      <c r="A1323" s="71">
        <v>75003</v>
      </c>
      <c r="B1323" s="16" t="s">
        <v>774</v>
      </c>
      <c r="C1323" s="16" t="s">
        <v>91</v>
      </c>
      <c r="D1323" s="16" t="s">
        <v>1519</v>
      </c>
      <c r="E1323" s="16" t="s">
        <v>42</v>
      </c>
      <c r="F1323" s="16" t="s">
        <v>420</v>
      </c>
      <c r="G1323" s="71">
        <v>2</v>
      </c>
      <c r="H1323" s="19">
        <v>11.99</v>
      </c>
      <c r="I1323" s="19">
        <v>11.99</v>
      </c>
      <c r="J1323" s="10">
        <v>30</v>
      </c>
      <c r="K1323" s="73" t="s">
        <v>76</v>
      </c>
      <c r="L1323" s="152">
        <v>1.5</v>
      </c>
      <c r="M1323" s="73" t="s">
        <v>420</v>
      </c>
      <c r="N1323" s="125" t="s">
        <v>1110</v>
      </c>
      <c r="O1323" s="85"/>
      <c r="P1323" s="85"/>
      <c r="Q1323" s="85">
        <v>9.99</v>
      </c>
      <c r="R1323" s="22">
        <f t="shared" si="43"/>
        <v>75003</v>
      </c>
    </row>
    <row r="1324" spans="1:18" s="14" customFormat="1" x14ac:dyDescent="0.25">
      <c r="A1324" s="71">
        <v>75004</v>
      </c>
      <c r="B1324" s="16" t="s">
        <v>774</v>
      </c>
      <c r="C1324" s="16" t="s">
        <v>91</v>
      </c>
      <c r="D1324" s="55" t="s">
        <v>807</v>
      </c>
      <c r="E1324" s="16" t="s">
        <v>19</v>
      </c>
      <c r="F1324" s="16" t="s">
        <v>420</v>
      </c>
      <c r="G1324" s="71">
        <v>2</v>
      </c>
      <c r="H1324" s="19">
        <v>7.99</v>
      </c>
      <c r="I1324" s="19">
        <v>7.99</v>
      </c>
      <c r="J1324" s="10">
        <v>30</v>
      </c>
      <c r="K1324" s="73" t="s">
        <v>76</v>
      </c>
      <c r="L1324" s="152">
        <v>1</v>
      </c>
      <c r="M1324" s="73" t="s">
        <v>420</v>
      </c>
      <c r="N1324" s="125" t="s">
        <v>1110</v>
      </c>
      <c r="O1324" s="85"/>
      <c r="P1324" s="85"/>
      <c r="Q1324" s="85">
        <v>7.99</v>
      </c>
      <c r="R1324" s="22">
        <f t="shared" si="43"/>
        <v>75004</v>
      </c>
    </row>
    <row r="1325" spans="1:18" s="14" customFormat="1" x14ac:dyDescent="0.25">
      <c r="A1325" s="71">
        <v>75005</v>
      </c>
      <c r="B1325" s="16" t="s">
        <v>774</v>
      </c>
      <c r="C1325" s="16" t="s">
        <v>74</v>
      </c>
      <c r="D1325" s="55" t="s">
        <v>806</v>
      </c>
      <c r="E1325" s="16" t="s">
        <v>28</v>
      </c>
      <c r="F1325" s="16" t="s">
        <v>420</v>
      </c>
      <c r="G1325" s="71">
        <v>1</v>
      </c>
      <c r="H1325" s="19">
        <v>9.99</v>
      </c>
      <c r="I1325" s="19">
        <v>9.99</v>
      </c>
      <c r="J1325" s="10">
        <v>30</v>
      </c>
      <c r="K1325" s="73" t="s">
        <v>76</v>
      </c>
      <c r="L1325" s="152">
        <v>2</v>
      </c>
      <c r="M1325" s="73" t="s">
        <v>420</v>
      </c>
      <c r="N1325" s="125"/>
      <c r="O1325" s="85"/>
      <c r="P1325" s="85"/>
      <c r="Q1325" s="85">
        <v>9.99</v>
      </c>
      <c r="R1325" s="22">
        <f t="shared" si="43"/>
        <v>75005</v>
      </c>
    </row>
    <row r="1326" spans="1:18" s="14" customFormat="1" ht="30" x14ac:dyDescent="0.25">
      <c r="A1326" s="16">
        <v>75006</v>
      </c>
      <c r="B1326" s="16" t="s">
        <v>774</v>
      </c>
      <c r="C1326" s="51" t="s">
        <v>56</v>
      </c>
      <c r="D1326" s="17" t="s">
        <v>1204</v>
      </c>
      <c r="E1326" s="16"/>
      <c r="F1326" s="16"/>
      <c r="G1326" s="71">
        <v>6</v>
      </c>
      <c r="H1326" s="19">
        <v>32.99</v>
      </c>
      <c r="I1326" s="19">
        <v>32.99</v>
      </c>
      <c r="J1326" s="10"/>
      <c r="K1326" s="73" t="s">
        <v>1515</v>
      </c>
      <c r="L1326" s="152">
        <v>5</v>
      </c>
      <c r="M1326" s="73"/>
      <c r="N1326" s="125"/>
      <c r="O1326" s="85"/>
      <c r="P1326" s="85"/>
      <c r="Q1326" s="85"/>
      <c r="R1326" s="22">
        <f t="shared" si="43"/>
        <v>75006</v>
      </c>
    </row>
    <row r="1327" spans="1:18" s="14" customFormat="1" ht="30" x14ac:dyDescent="0.25">
      <c r="A1327" s="71">
        <v>75007</v>
      </c>
      <c r="B1327" s="16" t="s">
        <v>774</v>
      </c>
      <c r="C1327" s="16" t="s">
        <v>91</v>
      </c>
      <c r="D1327" s="16" t="s">
        <v>1511</v>
      </c>
      <c r="E1327" s="16" t="s">
        <v>42</v>
      </c>
      <c r="F1327" s="16" t="s">
        <v>420</v>
      </c>
      <c r="G1327" s="71">
        <v>2</v>
      </c>
      <c r="H1327" s="19">
        <v>10.99</v>
      </c>
      <c r="I1327" s="19">
        <v>10.99</v>
      </c>
      <c r="J1327" s="10" t="s">
        <v>420</v>
      </c>
      <c r="K1327" s="73" t="s">
        <v>1514</v>
      </c>
      <c r="L1327" s="152">
        <v>1.5</v>
      </c>
      <c r="M1327" s="73" t="s">
        <v>420</v>
      </c>
      <c r="N1327" s="125"/>
      <c r="O1327" s="85"/>
      <c r="P1327" s="85"/>
      <c r="Q1327" s="85"/>
      <c r="R1327" s="22">
        <f t="shared" si="43"/>
        <v>75007</v>
      </c>
    </row>
    <row r="1328" spans="1:18" s="14" customFormat="1" x14ac:dyDescent="0.25">
      <c r="A1328" s="16">
        <v>75008</v>
      </c>
      <c r="B1328" s="16" t="s">
        <v>774</v>
      </c>
      <c r="C1328" s="51" t="s">
        <v>56</v>
      </c>
      <c r="D1328" s="16" t="s">
        <v>810</v>
      </c>
      <c r="E1328" s="16"/>
      <c r="F1328" s="16"/>
      <c r="G1328" s="16"/>
      <c r="H1328" s="19">
        <v>29.99</v>
      </c>
      <c r="I1328" s="19"/>
      <c r="J1328" s="10"/>
      <c r="K1328" s="73" t="s">
        <v>1532</v>
      </c>
      <c r="L1328" s="152">
        <v>6</v>
      </c>
      <c r="M1328" s="73"/>
      <c r="N1328" s="125" t="s">
        <v>1110</v>
      </c>
      <c r="O1328" s="85"/>
      <c r="P1328" s="85"/>
      <c r="Q1328" s="85"/>
      <c r="R1328" s="22">
        <f t="shared" si="43"/>
        <v>75008</v>
      </c>
    </row>
    <row r="1329" spans="1:18" s="14" customFormat="1" x14ac:dyDescent="0.25">
      <c r="A1329" s="16">
        <v>75009</v>
      </c>
      <c r="B1329" s="16" t="s">
        <v>774</v>
      </c>
      <c r="C1329" s="51" t="s">
        <v>56</v>
      </c>
      <c r="D1329" s="16" t="s">
        <v>811</v>
      </c>
      <c r="E1329" s="16"/>
      <c r="F1329" s="16"/>
      <c r="G1329" s="16"/>
      <c r="H1329" s="19">
        <v>9.99</v>
      </c>
      <c r="I1329" s="19"/>
      <c r="J1329" s="10"/>
      <c r="K1329" s="73" t="s">
        <v>1532</v>
      </c>
      <c r="L1329" s="152">
        <v>1.5</v>
      </c>
      <c r="M1329" s="73"/>
      <c r="N1329" s="125" t="s">
        <v>1110</v>
      </c>
      <c r="O1329" s="85"/>
      <c r="P1329" s="85"/>
      <c r="Q1329" s="85"/>
      <c r="R1329" s="22">
        <f t="shared" si="43"/>
        <v>75009</v>
      </c>
    </row>
    <row r="1330" spans="1:18" s="14" customFormat="1" x14ac:dyDescent="0.25">
      <c r="A1330" s="71">
        <v>75010</v>
      </c>
      <c r="B1330" s="16" t="s">
        <v>774</v>
      </c>
      <c r="C1330" s="16" t="s">
        <v>74</v>
      </c>
      <c r="D1330" s="55" t="s">
        <v>812</v>
      </c>
      <c r="E1330" s="16" t="s">
        <v>10</v>
      </c>
      <c r="F1330" s="16" t="s">
        <v>420</v>
      </c>
      <c r="G1330" s="71">
        <v>1</v>
      </c>
      <c r="H1330" s="19">
        <v>9.99</v>
      </c>
      <c r="I1330" s="19">
        <v>9.99</v>
      </c>
      <c r="J1330" s="10">
        <v>30</v>
      </c>
      <c r="K1330" s="73" t="s">
        <v>76</v>
      </c>
      <c r="L1330" s="152">
        <v>1</v>
      </c>
      <c r="M1330" s="73" t="s">
        <v>420</v>
      </c>
      <c r="N1330" s="125"/>
      <c r="O1330" s="85"/>
      <c r="P1330" s="85"/>
      <c r="Q1330" s="85"/>
      <c r="R1330" s="22">
        <f t="shared" si="43"/>
        <v>75010</v>
      </c>
    </row>
    <row r="1331" spans="1:18" s="14" customFormat="1" x14ac:dyDescent="0.25">
      <c r="A1331" s="71">
        <v>75011</v>
      </c>
      <c r="B1331" s="16" t="s">
        <v>774</v>
      </c>
      <c r="C1331" s="16" t="s">
        <v>74</v>
      </c>
      <c r="D1331" s="55" t="s">
        <v>813</v>
      </c>
      <c r="E1331" s="16" t="s">
        <v>28</v>
      </c>
      <c r="F1331" s="16" t="s">
        <v>23</v>
      </c>
      <c r="G1331" s="71">
        <v>1</v>
      </c>
      <c r="H1331" s="19">
        <v>17.989999999999998</v>
      </c>
      <c r="I1331" s="19">
        <v>17.989999999999998</v>
      </c>
      <c r="J1331" s="10">
        <v>40</v>
      </c>
      <c r="K1331" s="73" t="s">
        <v>76</v>
      </c>
      <c r="L1331" s="152">
        <v>3</v>
      </c>
      <c r="M1331" s="73" t="s">
        <v>420</v>
      </c>
      <c r="N1331" s="125"/>
      <c r="O1331" s="85"/>
      <c r="P1331" s="85"/>
      <c r="Q1331" s="85"/>
      <c r="R1331" s="22">
        <f t="shared" si="43"/>
        <v>75011</v>
      </c>
    </row>
    <row r="1332" spans="1:18" s="14" customFormat="1" x14ac:dyDescent="0.25">
      <c r="A1332" s="16">
        <v>75012</v>
      </c>
      <c r="B1332" s="16" t="s">
        <v>774</v>
      </c>
      <c r="C1332" s="51" t="s">
        <v>56</v>
      </c>
      <c r="D1332" s="16" t="s">
        <v>814</v>
      </c>
      <c r="E1332" s="16" t="s">
        <v>19</v>
      </c>
      <c r="F1332" s="16"/>
      <c r="G1332" s="71">
        <v>4</v>
      </c>
      <c r="H1332" s="19">
        <v>24.99</v>
      </c>
      <c r="I1332" s="19">
        <v>24.99</v>
      </c>
      <c r="J1332" s="10"/>
      <c r="K1332" s="73" t="s">
        <v>1534</v>
      </c>
      <c r="L1332" s="152">
        <v>2</v>
      </c>
      <c r="M1332" s="73"/>
      <c r="N1332" s="125"/>
      <c r="O1332" s="85"/>
      <c r="P1332" s="85"/>
      <c r="Q1332" s="85"/>
      <c r="R1332" s="22">
        <f t="shared" si="43"/>
        <v>75012</v>
      </c>
    </row>
    <row r="1333" spans="1:18" s="14" customFormat="1" x14ac:dyDescent="0.25">
      <c r="A1333" s="16">
        <v>75013</v>
      </c>
      <c r="B1333" s="16" t="s">
        <v>774</v>
      </c>
      <c r="C1333" s="51" t="s">
        <v>56</v>
      </c>
      <c r="D1333" s="16" t="s">
        <v>815</v>
      </c>
      <c r="E1333" s="16" t="s">
        <v>42</v>
      </c>
      <c r="F1333" s="16"/>
      <c r="G1333" s="71">
        <v>2</v>
      </c>
      <c r="H1333" s="19">
        <v>11.99</v>
      </c>
      <c r="I1333" s="19">
        <v>11.99</v>
      </c>
      <c r="J1333" s="10"/>
      <c r="K1333" s="73" t="s">
        <v>1534</v>
      </c>
      <c r="L1333" s="152">
        <v>1</v>
      </c>
      <c r="M1333" s="73"/>
      <c r="N1333" s="125"/>
      <c r="O1333" s="85"/>
      <c r="P1333" s="85"/>
      <c r="Q1333" s="85"/>
      <c r="R1333" s="22">
        <f t="shared" si="43"/>
        <v>75013</v>
      </c>
    </row>
    <row r="1334" spans="1:18" s="14" customFormat="1" ht="30" x14ac:dyDescent="0.25">
      <c r="A1334" s="71">
        <v>75014</v>
      </c>
      <c r="B1334" s="16" t="s">
        <v>774</v>
      </c>
      <c r="C1334" s="16" t="s">
        <v>74</v>
      </c>
      <c r="D1334" s="17" t="s">
        <v>1475</v>
      </c>
      <c r="E1334" s="16" t="s">
        <v>28</v>
      </c>
      <c r="F1334" s="16" t="s">
        <v>23</v>
      </c>
      <c r="G1334" s="71">
        <v>1</v>
      </c>
      <c r="H1334" s="19">
        <v>9.99</v>
      </c>
      <c r="I1334" s="19">
        <v>9.99</v>
      </c>
      <c r="J1334" s="10">
        <v>30</v>
      </c>
      <c r="K1334" s="73" t="s">
        <v>76</v>
      </c>
      <c r="L1334" s="152">
        <v>2</v>
      </c>
      <c r="M1334" s="73" t="s">
        <v>420</v>
      </c>
      <c r="N1334" s="125"/>
      <c r="O1334" s="85"/>
      <c r="P1334" s="85"/>
      <c r="Q1334" s="85"/>
      <c r="R1334" s="22">
        <f t="shared" si="43"/>
        <v>75014</v>
      </c>
    </row>
    <row r="1335" spans="1:18" s="14" customFormat="1" x14ac:dyDescent="0.25">
      <c r="A1335" s="71">
        <v>75015</v>
      </c>
      <c r="B1335" s="16" t="s">
        <v>774</v>
      </c>
      <c r="C1335" s="16" t="s">
        <v>74</v>
      </c>
      <c r="D1335" s="55" t="s">
        <v>816</v>
      </c>
      <c r="E1335" s="16" t="s">
        <v>28</v>
      </c>
      <c r="F1335" s="16" t="s">
        <v>23</v>
      </c>
      <c r="G1335" s="71">
        <v>1</v>
      </c>
      <c r="H1335" s="19">
        <v>9.99</v>
      </c>
      <c r="I1335" s="19">
        <v>9.99</v>
      </c>
      <c r="J1335" s="10">
        <v>30</v>
      </c>
      <c r="K1335" s="73" t="s">
        <v>76</v>
      </c>
      <c r="L1335" s="152">
        <v>2</v>
      </c>
      <c r="M1335" s="73" t="s">
        <v>420</v>
      </c>
      <c r="N1335" s="125"/>
      <c r="O1335" s="85"/>
      <c r="P1335" s="85"/>
      <c r="Q1335" s="85"/>
      <c r="R1335" s="22">
        <f t="shared" si="43"/>
        <v>75015</v>
      </c>
    </row>
    <row r="1336" spans="1:18" s="14" customFormat="1" ht="45" x14ac:dyDescent="0.25">
      <c r="A1336" s="71">
        <v>75016</v>
      </c>
      <c r="B1336" s="16" t="s">
        <v>774</v>
      </c>
      <c r="C1336" s="16" t="s">
        <v>74</v>
      </c>
      <c r="D1336" s="17" t="s">
        <v>1462</v>
      </c>
      <c r="E1336" s="17" t="s">
        <v>1205</v>
      </c>
      <c r="F1336" s="16" t="s">
        <v>420</v>
      </c>
      <c r="G1336" s="71">
        <v>2</v>
      </c>
      <c r="H1336" s="19">
        <v>32.99</v>
      </c>
      <c r="I1336" s="19">
        <v>32.99</v>
      </c>
      <c r="J1336" s="10" t="s">
        <v>406</v>
      </c>
      <c r="K1336" s="73" t="s">
        <v>384</v>
      </c>
      <c r="L1336" s="152">
        <v>9</v>
      </c>
      <c r="M1336" s="73" t="s">
        <v>420</v>
      </c>
      <c r="N1336" s="125"/>
      <c r="O1336" s="85"/>
      <c r="P1336" s="85"/>
      <c r="Q1336" s="85"/>
      <c r="R1336" s="22">
        <f t="shared" si="43"/>
        <v>75016</v>
      </c>
    </row>
    <row r="1337" spans="1:18" s="14" customFormat="1" ht="45" x14ac:dyDescent="0.25">
      <c r="A1337" s="71">
        <v>75017</v>
      </c>
      <c r="B1337" s="16" t="s">
        <v>774</v>
      </c>
      <c r="C1337" s="16" t="s">
        <v>74</v>
      </c>
      <c r="D1337" s="17" t="s">
        <v>1471</v>
      </c>
      <c r="E1337" s="17" t="s">
        <v>1205</v>
      </c>
      <c r="F1337" s="16" t="s">
        <v>420</v>
      </c>
      <c r="G1337" s="71">
        <v>2</v>
      </c>
      <c r="H1337" s="19">
        <v>44.99</v>
      </c>
      <c r="I1337" s="19">
        <v>44.99</v>
      </c>
      <c r="J1337" s="10" t="s">
        <v>406</v>
      </c>
      <c r="K1337" s="73" t="s">
        <v>384</v>
      </c>
      <c r="L1337" s="152">
        <v>9</v>
      </c>
      <c r="M1337" s="73" t="s">
        <v>420</v>
      </c>
      <c r="N1337" s="125"/>
      <c r="O1337" s="85"/>
      <c r="P1337" s="85"/>
      <c r="Q1337" s="85"/>
      <c r="R1337" s="22">
        <f t="shared" si="43"/>
        <v>75017</v>
      </c>
    </row>
    <row r="1338" spans="1:18" s="14" customFormat="1" ht="45" x14ac:dyDescent="0.25">
      <c r="A1338" s="71">
        <v>75018</v>
      </c>
      <c r="B1338" s="16" t="s">
        <v>774</v>
      </c>
      <c r="C1338" s="16" t="s">
        <v>74</v>
      </c>
      <c r="D1338" s="17" t="s">
        <v>1460</v>
      </c>
      <c r="E1338" s="17" t="s">
        <v>1205</v>
      </c>
      <c r="F1338" s="16" t="s">
        <v>420</v>
      </c>
      <c r="G1338" s="71">
        <v>2</v>
      </c>
      <c r="H1338" s="19">
        <v>36.99</v>
      </c>
      <c r="I1338" s="19">
        <v>36.99</v>
      </c>
      <c r="J1338" s="10" t="s">
        <v>406</v>
      </c>
      <c r="K1338" s="73" t="s">
        <v>384</v>
      </c>
      <c r="L1338" s="152">
        <v>9</v>
      </c>
      <c r="M1338" s="73" t="s">
        <v>420</v>
      </c>
      <c r="N1338" s="125"/>
      <c r="O1338" s="85"/>
      <c r="P1338" s="85"/>
      <c r="Q1338" s="85"/>
      <c r="R1338" s="22">
        <f t="shared" si="43"/>
        <v>75018</v>
      </c>
    </row>
    <row r="1339" spans="1:18" s="14" customFormat="1" ht="30" x14ac:dyDescent="0.25">
      <c r="A1339" s="71">
        <v>75019</v>
      </c>
      <c r="B1339" s="16" t="s">
        <v>774</v>
      </c>
      <c r="C1339" s="16" t="s">
        <v>74</v>
      </c>
      <c r="D1339" s="17" t="s">
        <v>1476</v>
      </c>
      <c r="E1339" s="16" t="s">
        <v>10</v>
      </c>
      <c r="F1339" s="16" t="s">
        <v>420</v>
      </c>
      <c r="G1339" s="71">
        <v>2</v>
      </c>
      <c r="H1339" s="19">
        <v>44.99</v>
      </c>
      <c r="I1339" s="19">
        <v>44.99</v>
      </c>
      <c r="J1339" s="10" t="s">
        <v>420</v>
      </c>
      <c r="K1339" s="73" t="s">
        <v>384</v>
      </c>
      <c r="L1339" s="152">
        <v>9</v>
      </c>
      <c r="M1339" s="73" t="s">
        <v>420</v>
      </c>
      <c r="N1339" s="125"/>
      <c r="O1339" s="85"/>
      <c r="P1339" s="85"/>
      <c r="Q1339" s="85"/>
      <c r="R1339" s="22">
        <f t="shared" si="43"/>
        <v>75019</v>
      </c>
    </row>
    <row r="1340" spans="1:18" s="14" customFormat="1" x14ac:dyDescent="0.25">
      <c r="A1340" s="71">
        <v>75020</v>
      </c>
      <c r="B1340" s="16" t="s">
        <v>774</v>
      </c>
      <c r="C1340" s="16" t="s">
        <v>74</v>
      </c>
      <c r="D1340" s="16" t="s">
        <v>1468</v>
      </c>
      <c r="E1340" s="16" t="s">
        <v>28</v>
      </c>
      <c r="F1340" s="16" t="s">
        <v>420</v>
      </c>
      <c r="G1340" s="71">
        <v>1</v>
      </c>
      <c r="H1340" s="19">
        <v>9.99</v>
      </c>
      <c r="I1340" s="19">
        <v>9.99</v>
      </c>
      <c r="J1340" s="10" t="s">
        <v>420</v>
      </c>
      <c r="K1340" s="73" t="s">
        <v>76</v>
      </c>
      <c r="L1340" s="152">
        <v>2</v>
      </c>
      <c r="M1340" s="73" t="s">
        <v>420</v>
      </c>
      <c r="N1340" s="125"/>
      <c r="O1340" s="85"/>
      <c r="P1340" s="85"/>
      <c r="Q1340" s="85"/>
      <c r="R1340" s="22">
        <f t="shared" si="43"/>
        <v>75020</v>
      </c>
    </row>
    <row r="1341" spans="1:18" s="14" customFormat="1" x14ac:dyDescent="0.25">
      <c r="A1341" s="71">
        <v>75021</v>
      </c>
      <c r="B1341" s="16" t="s">
        <v>774</v>
      </c>
      <c r="C1341" s="16" t="s">
        <v>1477</v>
      </c>
      <c r="D1341" s="16" t="s">
        <v>1480</v>
      </c>
      <c r="E1341" s="16" t="s">
        <v>1111</v>
      </c>
      <c r="F1341" s="16" t="s">
        <v>420</v>
      </c>
      <c r="G1341" s="71">
        <v>1</v>
      </c>
      <c r="H1341" s="19"/>
      <c r="I1341" s="19">
        <v>18.989999999999998</v>
      </c>
      <c r="J1341" s="10">
        <v>40</v>
      </c>
      <c r="K1341" s="73" t="s">
        <v>76</v>
      </c>
      <c r="L1341" s="152">
        <v>6</v>
      </c>
      <c r="M1341" s="73" t="s">
        <v>1481</v>
      </c>
      <c r="N1341" s="125" t="s">
        <v>1110</v>
      </c>
      <c r="O1341" s="85"/>
      <c r="P1341" s="85"/>
      <c r="Q1341" s="85"/>
      <c r="R1341" s="22">
        <f t="shared" si="43"/>
        <v>75021</v>
      </c>
    </row>
    <row r="1342" spans="1:18" s="14" customFormat="1" x14ac:dyDescent="0.25">
      <c r="A1342" s="71">
        <v>75022</v>
      </c>
      <c r="B1342" s="16" t="s">
        <v>774</v>
      </c>
      <c r="C1342" s="16" t="s">
        <v>1477</v>
      </c>
      <c r="D1342" s="16" t="s">
        <v>1478</v>
      </c>
      <c r="E1342" s="16" t="s">
        <v>1111</v>
      </c>
      <c r="F1342" s="16" t="s">
        <v>23</v>
      </c>
      <c r="G1342" s="71">
        <v>1</v>
      </c>
      <c r="H1342" s="19"/>
      <c r="I1342" s="19">
        <v>14.99</v>
      </c>
      <c r="J1342" s="10">
        <v>40</v>
      </c>
      <c r="K1342" s="73" t="s">
        <v>76</v>
      </c>
      <c r="L1342" s="152">
        <v>6</v>
      </c>
      <c r="M1342" s="73" t="s">
        <v>1479</v>
      </c>
      <c r="N1342" s="125" t="s">
        <v>1110</v>
      </c>
      <c r="O1342" s="85"/>
      <c r="P1342" s="85"/>
      <c r="Q1342" s="85"/>
      <c r="R1342" s="22">
        <f t="shared" si="43"/>
        <v>75022</v>
      </c>
    </row>
    <row r="1343" spans="1:18" s="14" customFormat="1" x14ac:dyDescent="0.25">
      <c r="A1343" s="71">
        <v>75023</v>
      </c>
      <c r="B1343" s="16" t="s">
        <v>774</v>
      </c>
      <c r="C1343" s="16" t="s">
        <v>1414</v>
      </c>
      <c r="D1343" s="16" t="s">
        <v>1497</v>
      </c>
      <c r="E1343" s="16" t="s">
        <v>943</v>
      </c>
      <c r="F1343" s="16" t="s">
        <v>23</v>
      </c>
      <c r="G1343" s="71">
        <v>1</v>
      </c>
      <c r="H1343" s="19"/>
      <c r="I1343" s="19">
        <v>39.99</v>
      </c>
      <c r="J1343" s="10">
        <v>50</v>
      </c>
      <c r="K1343" s="73" t="s">
        <v>384</v>
      </c>
      <c r="L1343" s="152">
        <v>9</v>
      </c>
      <c r="M1343" s="73" t="s">
        <v>1479</v>
      </c>
      <c r="N1343" s="125" t="s">
        <v>1110</v>
      </c>
      <c r="O1343" s="85"/>
      <c r="P1343" s="85"/>
      <c r="Q1343" s="85"/>
      <c r="R1343" s="22">
        <f t="shared" si="43"/>
        <v>75023</v>
      </c>
    </row>
    <row r="1344" spans="1:18" s="14" customFormat="1" x14ac:dyDescent="0.25">
      <c r="A1344" s="71">
        <v>75024</v>
      </c>
      <c r="B1344" s="16" t="s">
        <v>774</v>
      </c>
      <c r="C1344" s="16" t="s">
        <v>1414</v>
      </c>
      <c r="D1344" s="16" t="s">
        <v>1502</v>
      </c>
      <c r="E1344" s="16" t="s">
        <v>943</v>
      </c>
      <c r="F1344" s="16" t="s">
        <v>23</v>
      </c>
      <c r="G1344" s="71">
        <v>1</v>
      </c>
      <c r="H1344" s="19"/>
      <c r="I1344" s="19">
        <v>39.99</v>
      </c>
      <c r="J1344" s="10">
        <v>50</v>
      </c>
      <c r="K1344" s="73" t="s">
        <v>384</v>
      </c>
      <c r="L1344" s="152">
        <v>8</v>
      </c>
      <c r="M1344" s="73" t="s">
        <v>1503</v>
      </c>
      <c r="N1344" s="125"/>
      <c r="O1344" s="85"/>
      <c r="P1344" s="85"/>
      <c r="Q1344" s="85"/>
      <c r="R1344" s="22">
        <f t="shared" si="43"/>
        <v>75024</v>
      </c>
    </row>
    <row r="1345" spans="1:18" s="14" customFormat="1" x14ac:dyDescent="0.25">
      <c r="A1345" s="71">
        <v>75025</v>
      </c>
      <c r="B1345" s="16" t="s">
        <v>774</v>
      </c>
      <c r="C1345" s="16" t="s">
        <v>1414</v>
      </c>
      <c r="D1345" s="16" t="s">
        <v>1499</v>
      </c>
      <c r="E1345" s="16" t="s">
        <v>942</v>
      </c>
      <c r="F1345" s="16" t="s">
        <v>23</v>
      </c>
      <c r="G1345" s="71">
        <v>1</v>
      </c>
      <c r="H1345" s="19"/>
      <c r="I1345" s="19">
        <v>18.989999999999998</v>
      </c>
      <c r="J1345" s="10">
        <v>40</v>
      </c>
      <c r="K1345" s="73" t="s">
        <v>76</v>
      </c>
      <c r="L1345" s="152">
        <v>3</v>
      </c>
      <c r="M1345" s="73" t="s">
        <v>1482</v>
      </c>
      <c r="N1345" s="125" t="s">
        <v>1110</v>
      </c>
      <c r="O1345" s="85"/>
      <c r="P1345" s="85"/>
      <c r="Q1345" s="85"/>
      <c r="R1345" s="22">
        <f t="shared" si="43"/>
        <v>75025</v>
      </c>
    </row>
    <row r="1346" spans="1:18" s="14" customFormat="1" x14ac:dyDescent="0.25">
      <c r="A1346" s="71">
        <v>75026</v>
      </c>
      <c r="B1346" s="16" t="s">
        <v>774</v>
      </c>
      <c r="C1346" s="16" t="s">
        <v>74</v>
      </c>
      <c r="D1346" s="55" t="s">
        <v>1206</v>
      </c>
      <c r="E1346" s="16" t="s">
        <v>10</v>
      </c>
      <c r="F1346" s="16" t="s">
        <v>420</v>
      </c>
      <c r="G1346" s="71">
        <v>1</v>
      </c>
      <c r="H1346" s="19"/>
      <c r="I1346" s="19">
        <v>11.99</v>
      </c>
      <c r="J1346" s="10">
        <v>30</v>
      </c>
      <c r="K1346" s="73" t="s">
        <v>76</v>
      </c>
      <c r="L1346" s="152">
        <v>2</v>
      </c>
      <c r="M1346" s="73" t="s">
        <v>1479</v>
      </c>
      <c r="N1346" s="125"/>
      <c r="O1346" s="85"/>
      <c r="P1346" s="85"/>
      <c r="Q1346" s="85"/>
      <c r="R1346" s="22">
        <f t="shared" si="43"/>
        <v>75026</v>
      </c>
    </row>
    <row r="1347" spans="1:18" s="14" customFormat="1" x14ac:dyDescent="0.25">
      <c r="A1347" s="71">
        <v>75027</v>
      </c>
      <c r="B1347" s="16" t="s">
        <v>774</v>
      </c>
      <c r="C1347" s="16" t="s">
        <v>1477</v>
      </c>
      <c r="D1347" s="16" t="s">
        <v>1487</v>
      </c>
      <c r="E1347" s="16" t="s">
        <v>1111</v>
      </c>
      <c r="F1347" s="16" t="s">
        <v>23</v>
      </c>
      <c r="G1347" s="71">
        <v>1</v>
      </c>
      <c r="H1347" s="19"/>
      <c r="I1347" s="19">
        <v>13.99</v>
      </c>
      <c r="J1347" s="10">
        <v>30</v>
      </c>
      <c r="K1347" s="73" t="s">
        <v>76</v>
      </c>
      <c r="L1347" s="152">
        <v>6</v>
      </c>
      <c r="M1347" s="73" t="s">
        <v>1488</v>
      </c>
      <c r="N1347" s="125" t="s">
        <v>1110</v>
      </c>
      <c r="O1347" s="85"/>
      <c r="P1347" s="85"/>
      <c r="Q1347" s="85"/>
      <c r="R1347" s="22">
        <f t="shared" si="43"/>
        <v>75027</v>
      </c>
    </row>
    <row r="1348" spans="1:18" s="14" customFormat="1" x14ac:dyDescent="0.25">
      <c r="A1348" s="71">
        <v>75028</v>
      </c>
      <c r="B1348" s="16" t="s">
        <v>774</v>
      </c>
      <c r="C1348" s="16" t="s">
        <v>1477</v>
      </c>
      <c r="D1348" s="55" t="s">
        <v>1207</v>
      </c>
      <c r="E1348" s="16" t="s">
        <v>1111</v>
      </c>
      <c r="F1348" s="16" t="s">
        <v>420</v>
      </c>
      <c r="G1348" s="71">
        <v>1</v>
      </c>
      <c r="H1348" s="19"/>
      <c r="I1348" s="19">
        <v>11.99</v>
      </c>
      <c r="J1348" s="10">
        <v>30</v>
      </c>
      <c r="K1348" s="73" t="s">
        <v>76</v>
      </c>
      <c r="L1348" s="152">
        <v>6</v>
      </c>
      <c r="M1348" s="73" t="s">
        <v>1482</v>
      </c>
      <c r="N1348" s="125" t="s">
        <v>1110</v>
      </c>
      <c r="O1348" s="85"/>
      <c r="P1348" s="85"/>
      <c r="Q1348" s="85"/>
      <c r="R1348" s="22">
        <f t="shared" si="43"/>
        <v>75028</v>
      </c>
    </row>
    <row r="1349" spans="1:18" s="14" customFormat="1" x14ac:dyDescent="0.25">
      <c r="A1349" s="16">
        <v>75029</v>
      </c>
      <c r="B1349" s="16" t="s">
        <v>774</v>
      </c>
      <c r="C1349" s="16"/>
      <c r="D1349" s="16" t="s">
        <v>1208</v>
      </c>
      <c r="E1349" s="16" t="s">
        <v>943</v>
      </c>
      <c r="F1349" s="16"/>
      <c r="G1349" s="71">
        <v>1</v>
      </c>
      <c r="H1349" s="19"/>
      <c r="I1349" s="19">
        <v>44.99</v>
      </c>
      <c r="J1349" s="10"/>
      <c r="K1349" s="73"/>
      <c r="L1349" s="152">
        <v>8</v>
      </c>
      <c r="M1349" s="73"/>
      <c r="N1349" s="125" t="s">
        <v>1110</v>
      </c>
      <c r="O1349" s="85"/>
      <c r="P1349" s="85"/>
      <c r="Q1349" s="85"/>
      <c r="R1349" s="22">
        <f t="shared" si="43"/>
        <v>75029</v>
      </c>
    </row>
    <row r="1350" spans="1:18" s="14" customFormat="1" x14ac:dyDescent="0.25">
      <c r="A1350" s="71">
        <v>75030</v>
      </c>
      <c r="B1350" s="16" t="s">
        <v>774</v>
      </c>
      <c r="C1350" s="16" t="s">
        <v>1414</v>
      </c>
      <c r="D1350" s="16" t="s">
        <v>1500</v>
      </c>
      <c r="E1350" s="16" t="s">
        <v>942</v>
      </c>
      <c r="F1350" s="16" t="s">
        <v>23</v>
      </c>
      <c r="G1350" s="71">
        <v>1</v>
      </c>
      <c r="H1350" s="19"/>
      <c r="I1350" s="19">
        <v>15.99</v>
      </c>
      <c r="J1350" s="10">
        <v>40</v>
      </c>
      <c r="K1350" s="73" t="s">
        <v>76</v>
      </c>
      <c r="L1350" s="152">
        <v>5</v>
      </c>
      <c r="M1350" s="73" t="s">
        <v>1501</v>
      </c>
      <c r="N1350" s="125" t="s">
        <v>1110</v>
      </c>
      <c r="O1350" s="85"/>
      <c r="P1350" s="85"/>
      <c r="Q1350" s="85"/>
      <c r="R1350" s="22">
        <f t="shared" si="43"/>
        <v>75030</v>
      </c>
    </row>
    <row r="1351" spans="1:18" s="14" customFormat="1" x14ac:dyDescent="0.25">
      <c r="A1351" s="71">
        <v>75031</v>
      </c>
      <c r="B1351" s="16" t="s">
        <v>774</v>
      </c>
      <c r="C1351" s="16" t="s">
        <v>91</v>
      </c>
      <c r="D1351" s="55" t="s">
        <v>1209</v>
      </c>
      <c r="E1351" s="16" t="s">
        <v>344</v>
      </c>
      <c r="F1351" s="16" t="s">
        <v>420</v>
      </c>
      <c r="G1351" s="71">
        <v>2</v>
      </c>
      <c r="H1351" s="19"/>
      <c r="I1351" s="19">
        <v>24.99</v>
      </c>
      <c r="J1351" s="10" t="s">
        <v>406</v>
      </c>
      <c r="K1351" s="73" t="s">
        <v>420</v>
      </c>
      <c r="L1351" s="152">
        <v>3</v>
      </c>
      <c r="M1351" s="73" t="s">
        <v>1503</v>
      </c>
      <c r="N1351" s="125"/>
      <c r="O1351" s="85"/>
      <c r="P1351" s="85"/>
      <c r="Q1351" s="85"/>
      <c r="R1351" s="22">
        <f t="shared" si="43"/>
        <v>75031</v>
      </c>
    </row>
    <row r="1352" spans="1:18" s="14" customFormat="1" x14ac:dyDescent="0.25">
      <c r="A1352" s="71">
        <v>75032</v>
      </c>
      <c r="B1352" s="16" t="s">
        <v>774</v>
      </c>
      <c r="C1352" s="16" t="s">
        <v>74</v>
      </c>
      <c r="D1352" s="55" t="s">
        <v>1210</v>
      </c>
      <c r="E1352" s="16" t="s">
        <v>10</v>
      </c>
      <c r="F1352" s="16" t="s">
        <v>420</v>
      </c>
      <c r="G1352" s="71">
        <v>1</v>
      </c>
      <c r="H1352" s="19"/>
      <c r="I1352" s="19">
        <v>15.99</v>
      </c>
      <c r="J1352" s="10">
        <v>40</v>
      </c>
      <c r="K1352" s="73" t="s">
        <v>76</v>
      </c>
      <c r="L1352" s="152">
        <v>3</v>
      </c>
      <c r="M1352" s="73" t="s">
        <v>1474</v>
      </c>
      <c r="N1352" s="125" t="s">
        <v>1110</v>
      </c>
      <c r="O1352" s="85"/>
      <c r="P1352" s="85"/>
      <c r="Q1352" s="85"/>
      <c r="R1352" s="22">
        <f t="shared" si="43"/>
        <v>75032</v>
      </c>
    </row>
    <row r="1353" spans="1:18" s="14" customFormat="1" x14ac:dyDescent="0.25">
      <c r="A1353" s="71">
        <v>75033</v>
      </c>
      <c r="B1353" s="16" t="s">
        <v>774</v>
      </c>
      <c r="C1353" s="16" t="s">
        <v>1477</v>
      </c>
      <c r="D1353" s="16" t="s">
        <v>1495</v>
      </c>
      <c r="E1353" s="16" t="s">
        <v>1111</v>
      </c>
      <c r="F1353" s="16" t="s">
        <v>420</v>
      </c>
      <c r="G1353" s="71" t="s">
        <v>420</v>
      </c>
      <c r="H1353" s="19"/>
      <c r="I1353" s="19">
        <v>23.99</v>
      </c>
      <c r="J1353" s="10">
        <v>40</v>
      </c>
      <c r="K1353" s="73" t="s">
        <v>420</v>
      </c>
      <c r="L1353" s="152">
        <v>5</v>
      </c>
      <c r="M1353" s="73" t="s">
        <v>1496</v>
      </c>
      <c r="N1353" s="125"/>
      <c r="O1353" s="85"/>
      <c r="P1353" s="85"/>
      <c r="Q1353" s="85"/>
      <c r="R1353" s="22">
        <f t="shared" si="43"/>
        <v>75033</v>
      </c>
    </row>
    <row r="1354" spans="1:18" s="14" customFormat="1" x14ac:dyDescent="0.25">
      <c r="A1354" s="71">
        <v>75034</v>
      </c>
      <c r="B1354" s="16" t="s">
        <v>774</v>
      </c>
      <c r="C1354" s="16" t="s">
        <v>1414</v>
      </c>
      <c r="D1354" s="16" t="s">
        <v>1505</v>
      </c>
      <c r="E1354" s="16" t="s">
        <v>943</v>
      </c>
      <c r="F1354" s="16" t="s">
        <v>23</v>
      </c>
      <c r="G1354" s="71">
        <v>1</v>
      </c>
      <c r="H1354" s="19"/>
      <c r="I1354" s="19">
        <v>47.99</v>
      </c>
      <c r="J1354" s="10">
        <v>50</v>
      </c>
      <c r="K1354" s="73" t="s">
        <v>384</v>
      </c>
      <c r="L1354" s="152">
        <v>9</v>
      </c>
      <c r="M1354" s="73" t="s">
        <v>1506</v>
      </c>
      <c r="N1354" s="125"/>
      <c r="O1354" s="85"/>
      <c r="P1354" s="85"/>
      <c r="Q1354" s="85"/>
      <c r="R1354" s="22">
        <f t="shared" si="43"/>
        <v>75034</v>
      </c>
    </row>
    <row r="1355" spans="1:18" s="14" customFormat="1" x14ac:dyDescent="0.25">
      <c r="A1355" s="71">
        <v>75035</v>
      </c>
      <c r="B1355" s="16" t="s">
        <v>774</v>
      </c>
      <c r="C1355" s="16" t="s">
        <v>91</v>
      </c>
      <c r="D1355" s="55" t="s">
        <v>1211</v>
      </c>
      <c r="E1355" s="16" t="s">
        <v>19</v>
      </c>
      <c r="F1355" s="16" t="s">
        <v>23</v>
      </c>
      <c r="G1355" s="71">
        <v>6</v>
      </c>
      <c r="H1355" s="19"/>
      <c r="I1355" s="19">
        <v>44.99</v>
      </c>
      <c r="J1355" s="10">
        <v>30</v>
      </c>
      <c r="K1355" s="73" t="s">
        <v>384</v>
      </c>
      <c r="L1355" s="152">
        <v>6</v>
      </c>
      <c r="M1355" s="73" t="s">
        <v>1521</v>
      </c>
      <c r="N1355" s="125" t="s">
        <v>1110</v>
      </c>
      <c r="O1355" s="85"/>
      <c r="P1355" s="85"/>
      <c r="Q1355" s="85"/>
      <c r="R1355" s="22">
        <f t="shared" si="43"/>
        <v>75035</v>
      </c>
    </row>
    <row r="1356" spans="1:18" s="14" customFormat="1" x14ac:dyDescent="0.25">
      <c r="A1356" s="71">
        <v>75036</v>
      </c>
      <c r="B1356" s="16" t="s">
        <v>774</v>
      </c>
      <c r="C1356" s="16" t="s">
        <v>74</v>
      </c>
      <c r="D1356" s="16" t="s">
        <v>1472</v>
      </c>
      <c r="E1356" s="16" t="s">
        <v>28</v>
      </c>
      <c r="F1356" s="16" t="s">
        <v>23</v>
      </c>
      <c r="G1356" s="71">
        <v>1</v>
      </c>
      <c r="H1356" s="19"/>
      <c r="I1356" s="19">
        <v>13.99</v>
      </c>
      <c r="J1356" s="10">
        <v>30</v>
      </c>
      <c r="K1356" s="73" t="s">
        <v>76</v>
      </c>
      <c r="L1356" s="152">
        <v>2</v>
      </c>
      <c r="M1356" s="73" t="s">
        <v>1473</v>
      </c>
      <c r="N1356" s="125"/>
      <c r="O1356" s="85"/>
      <c r="P1356" s="85"/>
      <c r="Q1356" s="85"/>
      <c r="R1356" s="22">
        <f t="shared" si="43"/>
        <v>75036</v>
      </c>
    </row>
    <row r="1357" spans="1:18" s="14" customFormat="1" x14ac:dyDescent="0.25">
      <c r="A1357" s="71">
        <v>75037</v>
      </c>
      <c r="B1357" s="16" t="s">
        <v>774</v>
      </c>
      <c r="C1357" s="16" t="s">
        <v>1477</v>
      </c>
      <c r="D1357" s="16" t="s">
        <v>1489</v>
      </c>
      <c r="E1357" s="16" t="s">
        <v>1111</v>
      </c>
      <c r="F1357" s="16" t="s">
        <v>420</v>
      </c>
      <c r="G1357" s="71">
        <v>1</v>
      </c>
      <c r="H1357" s="19"/>
      <c r="I1357" s="19">
        <v>22.99</v>
      </c>
      <c r="J1357" s="10">
        <v>40</v>
      </c>
      <c r="K1357" s="73" t="s">
        <v>420</v>
      </c>
      <c r="L1357" s="152">
        <v>6</v>
      </c>
      <c r="M1357" s="73" t="s">
        <v>1490</v>
      </c>
      <c r="N1357" s="125"/>
      <c r="O1357" s="85"/>
      <c r="P1357" s="85"/>
      <c r="Q1357" s="85"/>
      <c r="R1357" s="22">
        <f t="shared" si="43"/>
        <v>75037</v>
      </c>
    </row>
    <row r="1358" spans="1:18" s="14" customFormat="1" x14ac:dyDescent="0.25">
      <c r="A1358" s="71">
        <v>75038</v>
      </c>
      <c r="B1358" s="16" t="s">
        <v>774</v>
      </c>
      <c r="C1358" s="16" t="s">
        <v>1414</v>
      </c>
      <c r="D1358" s="16" t="s">
        <v>1498</v>
      </c>
      <c r="E1358" s="16" t="s">
        <v>942</v>
      </c>
      <c r="F1358" s="16" t="s">
        <v>420</v>
      </c>
      <c r="G1358" s="71">
        <v>1</v>
      </c>
      <c r="H1358" s="19"/>
      <c r="I1358" s="19">
        <v>18.989999999999998</v>
      </c>
      <c r="J1358" s="10">
        <v>40</v>
      </c>
      <c r="K1358" s="73" t="s">
        <v>76</v>
      </c>
      <c r="L1358" s="152">
        <v>4</v>
      </c>
      <c r="M1358" s="73" t="s">
        <v>420</v>
      </c>
      <c r="N1358" s="125"/>
      <c r="O1358" s="85"/>
      <c r="P1358" s="85"/>
      <c r="Q1358" s="85"/>
      <c r="R1358" s="22">
        <f t="shared" si="43"/>
        <v>75038</v>
      </c>
    </row>
    <row r="1359" spans="1:18" s="14" customFormat="1" x14ac:dyDescent="0.25">
      <c r="A1359" s="71">
        <v>75039</v>
      </c>
      <c r="B1359" s="16" t="s">
        <v>774</v>
      </c>
      <c r="C1359" s="16" t="s">
        <v>1414</v>
      </c>
      <c r="D1359" s="16" t="s">
        <v>1507</v>
      </c>
      <c r="E1359" s="16" t="s">
        <v>943</v>
      </c>
      <c r="F1359" s="16" t="s">
        <v>23</v>
      </c>
      <c r="G1359" s="71">
        <v>1</v>
      </c>
      <c r="H1359" s="19"/>
      <c r="I1359" s="19">
        <v>27.99</v>
      </c>
      <c r="J1359" s="10">
        <v>50</v>
      </c>
      <c r="K1359" s="73" t="s">
        <v>76</v>
      </c>
      <c r="L1359" s="152">
        <v>8</v>
      </c>
      <c r="M1359" s="73" t="s">
        <v>1508</v>
      </c>
      <c r="N1359" s="125"/>
      <c r="O1359" s="85"/>
      <c r="P1359" s="85"/>
      <c r="Q1359" s="85"/>
      <c r="R1359" s="22">
        <f t="shared" si="43"/>
        <v>75039</v>
      </c>
    </row>
    <row r="1360" spans="1:18" s="14" customFormat="1" x14ac:dyDescent="0.25">
      <c r="A1360" s="71">
        <v>75040</v>
      </c>
      <c r="B1360" s="16" t="s">
        <v>774</v>
      </c>
      <c r="C1360" s="16" t="s">
        <v>74</v>
      </c>
      <c r="D1360" s="16" t="s">
        <v>1464</v>
      </c>
      <c r="E1360" s="16" t="s">
        <v>10</v>
      </c>
      <c r="F1360" s="16" t="s">
        <v>23</v>
      </c>
      <c r="G1360" s="71">
        <v>1</v>
      </c>
      <c r="H1360" s="19"/>
      <c r="I1360" s="19">
        <v>17.989999999999998</v>
      </c>
      <c r="J1360" s="10">
        <v>40</v>
      </c>
      <c r="K1360" s="73" t="s">
        <v>76</v>
      </c>
      <c r="L1360" s="152">
        <v>3</v>
      </c>
      <c r="M1360" s="73" t="s">
        <v>1465</v>
      </c>
      <c r="N1360" s="125"/>
      <c r="O1360" s="85"/>
      <c r="P1360" s="85"/>
      <c r="Q1360" s="85"/>
      <c r="R1360" s="22">
        <f t="shared" si="43"/>
        <v>75040</v>
      </c>
    </row>
    <row r="1361" spans="1:18" s="14" customFormat="1" x14ac:dyDescent="0.25">
      <c r="A1361" s="16">
        <v>75041</v>
      </c>
      <c r="B1361" s="16" t="s">
        <v>774</v>
      </c>
      <c r="C1361" s="51" t="s">
        <v>56</v>
      </c>
      <c r="D1361" s="16" t="s">
        <v>1212</v>
      </c>
      <c r="E1361" s="16" t="s">
        <v>19</v>
      </c>
      <c r="F1361" s="16"/>
      <c r="G1361" s="71">
        <v>5</v>
      </c>
      <c r="H1361" s="19"/>
      <c r="I1361" s="19">
        <v>49.99</v>
      </c>
      <c r="J1361" s="10"/>
      <c r="K1361" s="73" t="s">
        <v>1525</v>
      </c>
      <c r="L1361" s="152">
        <v>9</v>
      </c>
      <c r="M1361" s="73"/>
      <c r="N1361" s="125"/>
      <c r="O1361" s="85"/>
      <c r="P1361" s="85"/>
      <c r="Q1361" s="85"/>
      <c r="R1361" s="22">
        <f t="shared" si="43"/>
        <v>75041</v>
      </c>
    </row>
    <row r="1362" spans="1:18" s="14" customFormat="1" x14ac:dyDescent="0.25">
      <c r="A1362" s="71">
        <v>75042</v>
      </c>
      <c r="B1362" s="16" t="s">
        <v>774</v>
      </c>
      <c r="C1362" s="16" t="s">
        <v>1414</v>
      </c>
      <c r="D1362" s="16" t="s">
        <v>1504</v>
      </c>
      <c r="E1362" s="16" t="s">
        <v>1003</v>
      </c>
      <c r="F1362" s="16" t="s">
        <v>23</v>
      </c>
      <c r="G1362" s="71">
        <v>2</v>
      </c>
      <c r="H1362" s="19"/>
      <c r="I1362" s="19">
        <v>19.989999999999998</v>
      </c>
      <c r="J1362" s="10">
        <v>30</v>
      </c>
      <c r="K1362" s="73" t="s">
        <v>76</v>
      </c>
      <c r="L1362" s="152">
        <v>4</v>
      </c>
      <c r="M1362" s="73" t="s">
        <v>1494</v>
      </c>
      <c r="N1362" s="125"/>
      <c r="O1362" s="85"/>
      <c r="P1362" s="85"/>
      <c r="Q1362" s="85"/>
      <c r="R1362" s="22">
        <f t="shared" si="43"/>
        <v>75042</v>
      </c>
    </row>
    <row r="1363" spans="1:18" s="14" customFormat="1" x14ac:dyDescent="0.25">
      <c r="A1363" s="71">
        <v>75043</v>
      </c>
      <c r="B1363" s="16" t="s">
        <v>774</v>
      </c>
      <c r="C1363" s="16" t="s">
        <v>1477</v>
      </c>
      <c r="D1363" s="16" t="s">
        <v>1493</v>
      </c>
      <c r="E1363" s="16" t="s">
        <v>1111</v>
      </c>
      <c r="F1363" s="16" t="s">
        <v>23</v>
      </c>
      <c r="G1363" s="71">
        <v>1</v>
      </c>
      <c r="H1363" s="19"/>
      <c r="I1363" s="19">
        <v>14.99</v>
      </c>
      <c r="J1363" s="10">
        <v>30</v>
      </c>
      <c r="K1363" s="73" t="s">
        <v>76</v>
      </c>
      <c r="L1363" s="152">
        <v>6</v>
      </c>
      <c r="M1363" s="73" t="s">
        <v>1494</v>
      </c>
      <c r="N1363" s="125"/>
      <c r="O1363" s="85"/>
      <c r="P1363" s="85"/>
      <c r="Q1363" s="85"/>
      <c r="R1363" s="22">
        <f t="shared" si="43"/>
        <v>75043</v>
      </c>
    </row>
    <row r="1364" spans="1:18" s="14" customFormat="1" x14ac:dyDescent="0.25">
      <c r="A1364" s="71">
        <v>75044</v>
      </c>
      <c r="B1364" s="16" t="s">
        <v>774</v>
      </c>
      <c r="C1364" s="16" t="s">
        <v>1477</v>
      </c>
      <c r="D1364" s="16" t="s">
        <v>1491</v>
      </c>
      <c r="E1364" s="16" t="s">
        <v>1111</v>
      </c>
      <c r="F1364" s="16" t="s">
        <v>23</v>
      </c>
      <c r="G1364" s="71">
        <v>1</v>
      </c>
      <c r="H1364" s="19"/>
      <c r="I1364" s="19">
        <v>16.989999999999998</v>
      </c>
      <c r="J1364" s="10">
        <v>30</v>
      </c>
      <c r="K1364" s="73" t="s">
        <v>76</v>
      </c>
      <c r="L1364" s="152">
        <v>5</v>
      </c>
      <c r="M1364" s="73" t="s">
        <v>1492</v>
      </c>
      <c r="N1364" s="125"/>
      <c r="O1364" s="85"/>
      <c r="P1364" s="85"/>
      <c r="Q1364" s="85"/>
      <c r="R1364" s="22">
        <f t="shared" si="43"/>
        <v>75044</v>
      </c>
    </row>
    <row r="1365" spans="1:18" s="14" customFormat="1" ht="30" x14ac:dyDescent="0.25">
      <c r="A1365" s="71">
        <v>75045</v>
      </c>
      <c r="B1365" s="16" t="s">
        <v>774</v>
      </c>
      <c r="C1365" s="16" t="s">
        <v>74</v>
      </c>
      <c r="D1365" s="17" t="s">
        <v>1461</v>
      </c>
      <c r="E1365" s="16" t="s">
        <v>10</v>
      </c>
      <c r="F1365" s="16" t="s">
        <v>23</v>
      </c>
      <c r="G1365" s="71">
        <v>1</v>
      </c>
      <c r="H1365" s="19"/>
      <c r="I1365" s="19">
        <v>21.99</v>
      </c>
      <c r="J1365" s="10">
        <v>40</v>
      </c>
      <c r="K1365" s="73" t="s">
        <v>76</v>
      </c>
      <c r="L1365" s="152">
        <v>1</v>
      </c>
      <c r="M1365" s="73" t="s">
        <v>1466</v>
      </c>
      <c r="N1365" s="125"/>
      <c r="O1365" s="85"/>
      <c r="P1365" s="85"/>
      <c r="Q1365" s="85"/>
      <c r="R1365" s="22">
        <f t="shared" si="43"/>
        <v>75045</v>
      </c>
    </row>
    <row r="1366" spans="1:18" s="14" customFormat="1" x14ac:dyDescent="0.25">
      <c r="A1366" s="71">
        <v>75046</v>
      </c>
      <c r="B1366" s="16" t="s">
        <v>774</v>
      </c>
      <c r="C1366" s="16" t="s">
        <v>91</v>
      </c>
      <c r="D1366" s="59" t="s">
        <v>1364</v>
      </c>
      <c r="E1366" s="16" t="s">
        <v>19</v>
      </c>
      <c r="F1366" s="16" t="s">
        <v>23</v>
      </c>
      <c r="G1366" s="71">
        <v>21</v>
      </c>
      <c r="H1366" s="19"/>
      <c r="I1366" s="19">
        <v>74.989999999999995</v>
      </c>
      <c r="J1366" s="10" t="s">
        <v>445</v>
      </c>
      <c r="K1366" s="73" t="s">
        <v>384</v>
      </c>
      <c r="L1366" s="152">
        <v>6</v>
      </c>
      <c r="M1366" s="73" t="s">
        <v>1522</v>
      </c>
      <c r="N1366" s="125"/>
      <c r="O1366" s="85"/>
      <c r="P1366" s="85"/>
      <c r="Q1366" s="85"/>
      <c r="R1366" s="22">
        <f t="shared" si="43"/>
        <v>75046</v>
      </c>
    </row>
    <row r="1367" spans="1:18" s="14" customFormat="1" x14ac:dyDescent="0.25">
      <c r="A1367" s="71">
        <v>75047</v>
      </c>
      <c r="B1367" s="16" t="s">
        <v>774</v>
      </c>
      <c r="C1367" s="16" t="s">
        <v>1414</v>
      </c>
      <c r="D1367" s="16" t="s">
        <v>1509</v>
      </c>
      <c r="E1367" s="16" t="s">
        <v>943</v>
      </c>
      <c r="F1367" s="16" t="s">
        <v>6</v>
      </c>
      <c r="G1367" s="71">
        <v>1</v>
      </c>
      <c r="H1367" s="19"/>
      <c r="I1367" s="19">
        <v>34.99</v>
      </c>
      <c r="J1367" s="10">
        <v>50</v>
      </c>
      <c r="K1367" s="73" t="s">
        <v>384</v>
      </c>
      <c r="L1367" s="152">
        <v>8</v>
      </c>
      <c r="M1367" s="73" t="s">
        <v>1510</v>
      </c>
      <c r="N1367" s="125"/>
      <c r="O1367" s="85"/>
      <c r="P1367" s="85"/>
      <c r="Q1367" s="85"/>
      <c r="R1367" s="22">
        <f t="shared" si="43"/>
        <v>75047</v>
      </c>
    </row>
    <row r="1368" spans="1:18" s="14" customFormat="1" ht="30" x14ac:dyDescent="0.25">
      <c r="A1368" s="71">
        <v>75048</v>
      </c>
      <c r="B1368" s="16" t="s">
        <v>774</v>
      </c>
      <c r="C1368" s="16" t="s">
        <v>91</v>
      </c>
      <c r="D1368" s="55" t="s">
        <v>1212</v>
      </c>
      <c r="E1368" s="16" t="s">
        <v>19</v>
      </c>
      <c r="F1368" s="16" t="s">
        <v>6</v>
      </c>
      <c r="G1368" s="71">
        <v>5</v>
      </c>
      <c r="H1368" s="19"/>
      <c r="I1368" s="19">
        <v>44.99</v>
      </c>
      <c r="J1368" s="10">
        <v>40</v>
      </c>
      <c r="K1368" s="73" t="s">
        <v>1524</v>
      </c>
      <c r="L1368" s="152">
        <v>9</v>
      </c>
      <c r="M1368" s="73" t="s">
        <v>1523</v>
      </c>
      <c r="N1368" s="125"/>
      <c r="O1368" s="85"/>
      <c r="P1368" s="85"/>
      <c r="Q1368" s="85"/>
      <c r="R1368" s="22">
        <f t="shared" si="43"/>
        <v>75048</v>
      </c>
    </row>
    <row r="1369" spans="1:18" s="14" customFormat="1" ht="30" x14ac:dyDescent="0.25">
      <c r="A1369" s="71">
        <v>75049</v>
      </c>
      <c r="B1369" s="16" t="s">
        <v>774</v>
      </c>
      <c r="C1369" s="16" t="s">
        <v>1477</v>
      </c>
      <c r="D1369" s="17" t="s">
        <v>1485</v>
      </c>
      <c r="E1369" s="16" t="s">
        <v>1111</v>
      </c>
      <c r="F1369" s="16" t="s">
        <v>23</v>
      </c>
      <c r="G1369" s="71">
        <v>1</v>
      </c>
      <c r="H1369" s="19"/>
      <c r="I1369" s="19">
        <v>27.99</v>
      </c>
      <c r="J1369" s="10">
        <v>40</v>
      </c>
      <c r="K1369" s="73" t="s">
        <v>76</v>
      </c>
      <c r="L1369" s="152">
        <v>5</v>
      </c>
      <c r="M1369" s="73" t="s">
        <v>1486</v>
      </c>
      <c r="N1369" s="125"/>
      <c r="O1369" s="85"/>
      <c r="P1369" s="85"/>
      <c r="Q1369" s="85"/>
      <c r="R1369" s="22">
        <f t="shared" si="43"/>
        <v>75049</v>
      </c>
    </row>
    <row r="1370" spans="1:18" s="14" customFormat="1" x14ac:dyDescent="0.25">
      <c r="A1370" s="71">
        <v>75050</v>
      </c>
      <c r="B1370" s="16" t="s">
        <v>774</v>
      </c>
      <c r="C1370" s="16" t="s">
        <v>1477</v>
      </c>
      <c r="D1370" s="16" t="s">
        <v>1483</v>
      </c>
      <c r="E1370" s="16" t="s">
        <v>1111</v>
      </c>
      <c r="F1370" s="16" t="s">
        <v>23</v>
      </c>
      <c r="G1370" s="71">
        <v>1</v>
      </c>
      <c r="H1370" s="19"/>
      <c r="I1370" s="19">
        <v>17.989999999999998</v>
      </c>
      <c r="J1370" s="10">
        <v>30</v>
      </c>
      <c r="K1370" s="73" t="s">
        <v>76</v>
      </c>
      <c r="L1370" s="152">
        <v>6</v>
      </c>
      <c r="M1370" s="73" t="s">
        <v>1484</v>
      </c>
      <c r="N1370" s="125"/>
      <c r="O1370" s="85"/>
      <c r="P1370" s="85"/>
      <c r="Q1370" s="85"/>
      <c r="R1370" s="22">
        <f t="shared" si="43"/>
        <v>75050</v>
      </c>
    </row>
    <row r="1371" spans="1:18" s="14" customFormat="1" x14ac:dyDescent="0.25">
      <c r="A1371" s="71">
        <v>75051</v>
      </c>
      <c r="B1371" s="16" t="s">
        <v>774</v>
      </c>
      <c r="C1371" s="16" t="s">
        <v>74</v>
      </c>
      <c r="D1371" s="16" t="s">
        <v>1469</v>
      </c>
      <c r="E1371" s="16" t="s">
        <v>28</v>
      </c>
      <c r="F1371" s="16" t="s">
        <v>23</v>
      </c>
      <c r="G1371" s="71">
        <v>1</v>
      </c>
      <c r="H1371" s="19"/>
      <c r="I1371" s="19">
        <v>17.989999999999998</v>
      </c>
      <c r="J1371" s="10">
        <v>30</v>
      </c>
      <c r="K1371" s="73" t="s">
        <v>76</v>
      </c>
      <c r="L1371" s="152">
        <v>2</v>
      </c>
      <c r="M1371" s="73" t="s">
        <v>1470</v>
      </c>
      <c r="N1371" s="125"/>
      <c r="O1371" s="85"/>
      <c r="P1371" s="85"/>
      <c r="Q1371" s="85"/>
      <c r="R1371" s="22">
        <f t="shared" si="43"/>
        <v>75051</v>
      </c>
    </row>
    <row r="1372" spans="1:18" s="14" customFormat="1" x14ac:dyDescent="0.25">
      <c r="A1372" s="71">
        <v>75052</v>
      </c>
      <c r="B1372" s="16" t="s">
        <v>774</v>
      </c>
      <c r="C1372" s="16" t="s">
        <v>74</v>
      </c>
      <c r="D1372" s="16" t="s">
        <v>1463</v>
      </c>
      <c r="E1372" s="16" t="s">
        <v>1367</v>
      </c>
      <c r="F1372" s="16" t="s">
        <v>392</v>
      </c>
      <c r="G1372" s="71">
        <v>1</v>
      </c>
      <c r="H1372" s="19"/>
      <c r="I1372" s="19">
        <v>32.99</v>
      </c>
      <c r="J1372" s="10">
        <v>50</v>
      </c>
      <c r="K1372" s="73" t="s">
        <v>76</v>
      </c>
      <c r="L1372" s="152">
        <v>3</v>
      </c>
      <c r="M1372" s="75" t="s">
        <v>1467</v>
      </c>
      <c r="N1372" s="125"/>
      <c r="O1372" s="85"/>
      <c r="P1372" s="85"/>
      <c r="Q1372" s="85"/>
      <c r="R1372" s="22">
        <f t="shared" si="43"/>
        <v>75052</v>
      </c>
    </row>
    <row r="1373" spans="1:18" s="14" customFormat="1" x14ac:dyDescent="0.25">
      <c r="A1373" s="71">
        <v>75053</v>
      </c>
      <c r="B1373" s="16" t="s">
        <v>774</v>
      </c>
      <c r="C1373" s="16" t="s">
        <v>74</v>
      </c>
      <c r="D1373" s="55" t="s">
        <v>1366</v>
      </c>
      <c r="E1373" s="16" t="s">
        <v>10</v>
      </c>
      <c r="F1373" s="16" t="s">
        <v>23</v>
      </c>
      <c r="G1373" s="71">
        <v>1</v>
      </c>
      <c r="H1373" s="19"/>
      <c r="I1373" s="19">
        <v>15.99</v>
      </c>
      <c r="J1373" s="10">
        <v>40</v>
      </c>
      <c r="K1373" s="73" t="s">
        <v>76</v>
      </c>
      <c r="L1373" s="152">
        <v>2</v>
      </c>
      <c r="M1373" s="75" t="s">
        <v>1467</v>
      </c>
      <c r="N1373" s="125"/>
      <c r="O1373" s="85"/>
      <c r="P1373" s="85"/>
      <c r="Q1373" s="85"/>
      <c r="R1373" s="22">
        <f t="shared" si="43"/>
        <v>75053</v>
      </c>
    </row>
    <row r="1374" spans="1:18" s="14" customFormat="1" ht="30" x14ac:dyDescent="0.25">
      <c r="A1374" s="71">
        <v>75054</v>
      </c>
      <c r="B1374" s="16" t="s">
        <v>774</v>
      </c>
      <c r="C1374" s="17" t="s">
        <v>391</v>
      </c>
      <c r="D1374" s="16" t="s">
        <v>1527</v>
      </c>
      <c r="E1374" s="16" t="s">
        <v>327</v>
      </c>
      <c r="F1374" s="16" t="s">
        <v>392</v>
      </c>
      <c r="G1374" s="71">
        <v>1</v>
      </c>
      <c r="H1374" s="19"/>
      <c r="I1374" s="19">
        <v>109.99</v>
      </c>
      <c r="J1374" s="10">
        <v>120</v>
      </c>
      <c r="K1374" s="73" t="s">
        <v>384</v>
      </c>
      <c r="L1374" s="152">
        <v>9</v>
      </c>
      <c r="M1374" s="73" t="s">
        <v>1528</v>
      </c>
      <c r="N1374" s="125"/>
      <c r="O1374" s="85"/>
      <c r="P1374" s="85"/>
      <c r="Q1374" s="85"/>
      <c r="R1374" s="22">
        <f t="shared" si="43"/>
        <v>75054</v>
      </c>
    </row>
    <row r="1375" spans="1:18" s="14" customFormat="1" ht="30" x14ac:dyDescent="0.25">
      <c r="A1375" s="71">
        <v>75055</v>
      </c>
      <c r="B1375" s="16" t="s">
        <v>774</v>
      </c>
      <c r="C1375" s="17" t="s">
        <v>391</v>
      </c>
      <c r="D1375" s="16" t="s">
        <v>1526</v>
      </c>
      <c r="E1375" s="16" t="s">
        <v>327</v>
      </c>
      <c r="F1375" s="16" t="s">
        <v>1365</v>
      </c>
      <c r="G1375" s="71">
        <v>1</v>
      </c>
      <c r="H1375" s="19"/>
      <c r="I1375" s="19">
        <v>69.989999999999995</v>
      </c>
      <c r="J1375" s="10">
        <v>120</v>
      </c>
      <c r="K1375" s="73" t="s">
        <v>420</v>
      </c>
      <c r="L1375" s="152">
        <v>9</v>
      </c>
      <c r="M1375" s="73" t="s">
        <v>2032</v>
      </c>
      <c r="N1375" s="125"/>
      <c r="O1375" s="85"/>
      <c r="P1375" s="85"/>
      <c r="Q1375" s="85"/>
      <c r="R1375" s="22">
        <f t="shared" si="43"/>
        <v>75055</v>
      </c>
    </row>
    <row r="1376" spans="1:18" s="14" customFormat="1" x14ac:dyDescent="0.25">
      <c r="A1376" s="16">
        <v>75056</v>
      </c>
      <c r="B1376" s="16"/>
      <c r="C1376" s="16"/>
      <c r="D1376" s="16"/>
      <c r="E1376" s="16"/>
      <c r="F1376" s="16"/>
      <c r="G1376" s="16"/>
      <c r="H1376" s="19"/>
      <c r="I1376" s="19"/>
      <c r="J1376" s="10"/>
      <c r="K1376" s="73"/>
      <c r="L1376" s="152"/>
      <c r="M1376" s="73"/>
      <c r="N1376" s="125"/>
      <c r="O1376" s="85"/>
      <c r="P1376" s="85"/>
      <c r="Q1376" s="85"/>
      <c r="R1376" s="22">
        <f t="shared" si="43"/>
        <v>75056</v>
      </c>
    </row>
    <row r="1377" spans="1:18" s="14" customFormat="1" ht="30" x14ac:dyDescent="0.25">
      <c r="A1377" s="71">
        <v>75057</v>
      </c>
      <c r="B1377" s="16" t="s">
        <v>774</v>
      </c>
      <c r="C1377" s="16" t="s">
        <v>91</v>
      </c>
      <c r="D1377" s="55" t="s">
        <v>1363</v>
      </c>
      <c r="E1377" s="16" t="s">
        <v>19</v>
      </c>
      <c r="F1377" s="16" t="s">
        <v>23</v>
      </c>
      <c r="G1377" s="71">
        <v>10</v>
      </c>
      <c r="H1377" s="19"/>
      <c r="I1377" s="19">
        <v>49.99</v>
      </c>
      <c r="J1377" s="10">
        <v>30</v>
      </c>
      <c r="K1377" s="73" t="s">
        <v>1513</v>
      </c>
      <c r="L1377" s="152">
        <v>8</v>
      </c>
      <c r="M1377" s="73" t="s">
        <v>1512</v>
      </c>
      <c r="N1377" s="125"/>
      <c r="O1377" s="85"/>
      <c r="P1377" s="85"/>
      <c r="Q1377" s="85"/>
      <c r="R1377" s="22">
        <f t="shared" si="43"/>
        <v>75057</v>
      </c>
    </row>
    <row r="1378" spans="1:18" s="14" customFormat="1" ht="30" x14ac:dyDescent="0.25">
      <c r="A1378" s="71">
        <v>75058</v>
      </c>
      <c r="B1378" s="16" t="s">
        <v>774</v>
      </c>
      <c r="C1378" s="16" t="s">
        <v>91</v>
      </c>
      <c r="D1378" s="55" t="s">
        <v>1331</v>
      </c>
      <c r="E1378" s="16" t="s">
        <v>19</v>
      </c>
      <c r="F1378" s="16" t="s">
        <v>23</v>
      </c>
      <c r="G1378" s="71">
        <v>6</v>
      </c>
      <c r="H1378" s="19"/>
      <c r="I1378" s="19">
        <v>39.99</v>
      </c>
      <c r="J1378" s="10">
        <v>30</v>
      </c>
      <c r="K1378" s="73" t="s">
        <v>1533</v>
      </c>
      <c r="L1378" s="152">
        <v>3</v>
      </c>
      <c r="M1378" s="73" t="s">
        <v>1517</v>
      </c>
      <c r="N1378" s="125"/>
      <c r="O1378" s="85"/>
      <c r="P1378" s="85"/>
      <c r="Q1378" s="85"/>
      <c r="R1378" s="22">
        <f t="shared" si="43"/>
        <v>75058</v>
      </c>
    </row>
    <row r="1379" spans="1:18" s="14" customFormat="1" x14ac:dyDescent="0.25">
      <c r="A1379" s="16">
        <v>75059</v>
      </c>
      <c r="B1379" s="16"/>
      <c r="C1379" s="16"/>
      <c r="D1379" s="16"/>
      <c r="E1379" s="16"/>
      <c r="F1379" s="16"/>
      <c r="G1379" s="16"/>
      <c r="H1379" s="19"/>
      <c r="I1379" s="19"/>
      <c r="J1379" s="10"/>
      <c r="K1379" s="73"/>
      <c r="L1379" s="152"/>
      <c r="M1379" s="73"/>
      <c r="N1379" s="125"/>
      <c r="O1379" s="85"/>
      <c r="P1379" s="85"/>
      <c r="Q1379" s="85"/>
      <c r="R1379" s="22">
        <f t="shared" si="43"/>
        <v>75059</v>
      </c>
    </row>
    <row r="1380" spans="1:18" s="14" customFormat="1" x14ac:dyDescent="0.25">
      <c r="A1380" s="71">
        <v>75060</v>
      </c>
      <c r="B1380" s="16" t="s">
        <v>774</v>
      </c>
      <c r="C1380" s="16" t="s">
        <v>91</v>
      </c>
      <c r="D1380" s="55" t="s">
        <v>1518</v>
      </c>
      <c r="E1380" s="16" t="s">
        <v>20</v>
      </c>
      <c r="F1380" s="16" t="s">
        <v>23</v>
      </c>
      <c r="G1380" s="71">
        <v>1</v>
      </c>
      <c r="H1380" s="19"/>
      <c r="I1380" s="19">
        <v>14.99</v>
      </c>
      <c r="J1380" s="10">
        <v>30</v>
      </c>
      <c r="K1380" s="73" t="s">
        <v>76</v>
      </c>
      <c r="L1380" s="152">
        <v>3</v>
      </c>
      <c r="M1380" s="73" t="s">
        <v>2074</v>
      </c>
      <c r="N1380" s="125"/>
      <c r="O1380" s="85"/>
      <c r="P1380" s="85"/>
      <c r="Q1380" s="85"/>
      <c r="R1380" s="22">
        <f t="shared" si="43"/>
        <v>75060</v>
      </c>
    </row>
    <row r="1381" spans="1:18" s="14" customFormat="1" x14ac:dyDescent="0.25">
      <c r="A1381" s="71">
        <v>75061</v>
      </c>
      <c r="B1381" s="16" t="s">
        <v>774</v>
      </c>
      <c r="C1381" s="16" t="s">
        <v>91</v>
      </c>
      <c r="D1381" s="16" t="s">
        <v>1516</v>
      </c>
      <c r="E1381" s="16" t="s">
        <v>19</v>
      </c>
      <c r="F1381" s="16" t="s">
        <v>23</v>
      </c>
      <c r="G1381" s="71">
        <v>10</v>
      </c>
      <c r="H1381" s="19"/>
      <c r="I1381" s="19">
        <v>64.989999999999995</v>
      </c>
      <c r="J1381" s="10">
        <v>30</v>
      </c>
      <c r="K1381" s="73" t="s">
        <v>384</v>
      </c>
      <c r="L1381" s="152">
        <v>8</v>
      </c>
      <c r="M1381" s="75" t="s">
        <v>1467</v>
      </c>
      <c r="N1381" s="125"/>
      <c r="O1381" s="85"/>
      <c r="P1381" s="85"/>
      <c r="Q1381" s="85"/>
      <c r="R1381" s="22">
        <f t="shared" si="43"/>
        <v>75061</v>
      </c>
    </row>
    <row r="1382" spans="1:18" s="14" customFormat="1" x14ac:dyDescent="0.25">
      <c r="A1382" s="16">
        <v>75062</v>
      </c>
      <c r="B1382" s="16"/>
      <c r="C1382" s="16"/>
      <c r="D1382" s="16"/>
      <c r="E1382" s="16"/>
      <c r="F1382" s="16"/>
      <c r="G1382" s="16"/>
      <c r="H1382" s="19"/>
      <c r="I1382" s="19"/>
      <c r="J1382" s="10"/>
      <c r="K1382" s="73"/>
      <c r="L1382" s="152"/>
      <c r="M1382" s="73"/>
      <c r="N1382" s="125"/>
      <c r="O1382" s="85"/>
      <c r="P1382" s="85"/>
      <c r="Q1382" s="85"/>
      <c r="R1382" s="22">
        <f t="shared" si="43"/>
        <v>75062</v>
      </c>
    </row>
    <row r="1383" spans="1:18" s="14" customFormat="1" x14ac:dyDescent="0.25">
      <c r="A1383" s="16">
        <v>75063</v>
      </c>
      <c r="B1383" s="16"/>
      <c r="C1383" s="16"/>
      <c r="D1383" s="16"/>
      <c r="E1383" s="16"/>
      <c r="F1383" s="16"/>
      <c r="G1383" s="16"/>
      <c r="H1383" s="19"/>
      <c r="I1383" s="19"/>
      <c r="J1383" s="10"/>
      <c r="K1383" s="73"/>
      <c r="L1383" s="152"/>
      <c r="M1383" s="73"/>
      <c r="N1383" s="125"/>
      <c r="O1383" s="85"/>
      <c r="P1383" s="85"/>
      <c r="Q1383" s="85"/>
      <c r="R1383" s="22">
        <f t="shared" si="43"/>
        <v>75063</v>
      </c>
    </row>
    <row r="1384" spans="1:18" s="14" customFormat="1" x14ac:dyDescent="0.25">
      <c r="A1384" s="16">
        <v>75064</v>
      </c>
      <c r="B1384" s="16"/>
      <c r="C1384" s="16"/>
      <c r="D1384" s="16"/>
      <c r="E1384" s="16"/>
      <c r="F1384" s="16"/>
      <c r="G1384" s="16"/>
      <c r="H1384" s="19"/>
      <c r="I1384" s="19"/>
      <c r="J1384" s="10"/>
      <c r="K1384" s="73"/>
      <c r="L1384" s="152"/>
      <c r="M1384" s="73"/>
      <c r="N1384" s="125"/>
      <c r="O1384" s="85"/>
      <c r="P1384" s="85"/>
      <c r="Q1384" s="85"/>
      <c r="R1384" s="22">
        <f t="shared" si="43"/>
        <v>75064</v>
      </c>
    </row>
    <row r="1385" spans="1:18" s="14" customFormat="1" x14ac:dyDescent="0.25">
      <c r="A1385" s="16">
        <v>75065</v>
      </c>
      <c r="B1385" s="16"/>
      <c r="C1385" s="16"/>
      <c r="D1385" s="16"/>
      <c r="E1385" s="16"/>
      <c r="F1385" s="16"/>
      <c r="G1385" s="16"/>
      <c r="H1385" s="19"/>
      <c r="I1385" s="19"/>
      <c r="J1385" s="10"/>
      <c r="K1385" s="73"/>
      <c r="L1385" s="152"/>
      <c r="M1385" s="73"/>
      <c r="N1385" s="125"/>
      <c r="O1385" s="85"/>
      <c r="P1385" s="85"/>
      <c r="Q1385" s="85"/>
      <c r="R1385" s="22">
        <f t="shared" si="43"/>
        <v>75065</v>
      </c>
    </row>
    <row r="1386" spans="1:18" s="14" customFormat="1" x14ac:dyDescent="0.25">
      <c r="A1386" s="16">
        <v>75066</v>
      </c>
      <c r="B1386" s="16"/>
      <c r="C1386" s="16"/>
      <c r="D1386" s="16"/>
      <c r="E1386" s="16"/>
      <c r="F1386" s="16"/>
      <c r="G1386" s="16"/>
      <c r="H1386" s="19"/>
      <c r="I1386" s="19"/>
      <c r="J1386" s="10"/>
      <c r="K1386" s="73"/>
      <c r="L1386" s="152"/>
      <c r="M1386" s="73"/>
      <c r="N1386" s="125"/>
      <c r="O1386" s="85"/>
      <c r="P1386" s="85"/>
      <c r="Q1386" s="85"/>
      <c r="R1386" s="22">
        <f t="shared" si="43"/>
        <v>75066</v>
      </c>
    </row>
    <row r="1387" spans="1:18" s="14" customFormat="1" x14ac:dyDescent="0.25">
      <c r="A1387" s="16">
        <v>75067</v>
      </c>
      <c r="B1387" s="16"/>
      <c r="C1387" s="16"/>
      <c r="D1387" s="16"/>
      <c r="E1387" s="16"/>
      <c r="F1387" s="16"/>
      <c r="G1387" s="16"/>
      <c r="H1387" s="19"/>
      <c r="I1387" s="19"/>
      <c r="J1387" s="10"/>
      <c r="K1387" s="73"/>
      <c r="L1387" s="152"/>
      <c r="M1387" s="73"/>
      <c r="N1387" s="125"/>
      <c r="O1387" s="85"/>
      <c r="P1387" s="85"/>
      <c r="Q1387" s="85"/>
      <c r="R1387" s="22">
        <f t="shared" si="43"/>
        <v>75067</v>
      </c>
    </row>
    <row r="1388" spans="1:18" s="14" customFormat="1" x14ac:dyDescent="0.25">
      <c r="A1388" s="16">
        <v>75068</v>
      </c>
      <c r="B1388" s="16"/>
      <c r="C1388" s="16"/>
      <c r="D1388" s="16"/>
      <c r="E1388" s="16"/>
      <c r="F1388" s="16"/>
      <c r="G1388" s="16"/>
      <c r="H1388" s="19"/>
      <c r="I1388" s="19"/>
      <c r="J1388" s="10"/>
      <c r="K1388" s="73"/>
      <c r="L1388" s="152"/>
      <c r="M1388" s="73"/>
      <c r="N1388" s="125"/>
      <c r="O1388" s="85"/>
      <c r="P1388" s="85"/>
      <c r="Q1388" s="85"/>
      <c r="R1388" s="22">
        <f t="shared" si="43"/>
        <v>75068</v>
      </c>
    </row>
    <row r="1389" spans="1:18" s="14" customFormat="1" x14ac:dyDescent="0.25">
      <c r="A1389" s="16">
        <v>75069</v>
      </c>
      <c r="B1389" s="16"/>
      <c r="C1389" s="16"/>
      <c r="D1389" s="16"/>
      <c r="E1389" s="16"/>
      <c r="F1389" s="16"/>
      <c r="G1389" s="16"/>
      <c r="H1389" s="19"/>
      <c r="I1389" s="19"/>
      <c r="J1389" s="10"/>
      <c r="K1389" s="73"/>
      <c r="L1389" s="152"/>
      <c r="M1389" s="73"/>
      <c r="N1389" s="125"/>
      <c r="O1389" s="85"/>
      <c r="P1389" s="85"/>
      <c r="Q1389" s="85"/>
      <c r="R1389" s="22">
        <f t="shared" si="43"/>
        <v>75069</v>
      </c>
    </row>
    <row r="1390" spans="1:18" s="14" customFormat="1" x14ac:dyDescent="0.25">
      <c r="A1390" s="16">
        <v>75070</v>
      </c>
      <c r="B1390" s="16"/>
      <c r="C1390" s="16"/>
      <c r="D1390" s="16"/>
      <c r="E1390" s="16"/>
      <c r="F1390" s="16"/>
      <c r="G1390" s="16"/>
      <c r="H1390" s="19"/>
      <c r="I1390" s="19"/>
      <c r="J1390" s="10"/>
      <c r="K1390" s="73"/>
      <c r="L1390" s="152"/>
      <c r="M1390" s="73"/>
      <c r="N1390" s="125"/>
      <c r="O1390" s="85"/>
      <c r="P1390" s="85"/>
      <c r="Q1390" s="85"/>
      <c r="R1390" s="22">
        <f t="shared" si="43"/>
        <v>75070</v>
      </c>
    </row>
    <row r="1391" spans="1:18" s="14" customFormat="1" x14ac:dyDescent="0.25">
      <c r="A1391" s="16"/>
      <c r="B1391" s="16"/>
      <c r="C1391" s="16"/>
      <c r="D1391" s="16"/>
      <c r="E1391" s="16"/>
      <c r="F1391" s="16"/>
      <c r="G1391" s="16"/>
      <c r="H1391" s="19"/>
      <c r="I1391" s="19"/>
      <c r="J1391" s="10"/>
      <c r="K1391" s="73"/>
      <c r="L1391" s="152"/>
      <c r="M1391" s="73"/>
      <c r="N1391" s="125"/>
      <c r="O1391" s="85"/>
      <c r="P1391" s="85"/>
      <c r="Q1391" s="85"/>
      <c r="R1391" s="16"/>
    </row>
    <row r="1392" spans="1:18" x14ac:dyDescent="0.25">
      <c r="A1392" s="40"/>
      <c r="B1392" s="40"/>
      <c r="C1392" s="40"/>
      <c r="D1392" s="40"/>
      <c r="E1392" s="40"/>
      <c r="F1392" s="40"/>
      <c r="G1392" s="40"/>
      <c r="H1392" s="42"/>
      <c r="I1392" s="42"/>
      <c r="J1392" s="43"/>
      <c r="K1392" s="43"/>
      <c r="L1392" s="168"/>
      <c r="M1392" s="43"/>
      <c r="N1392" s="43"/>
      <c r="O1392" s="113"/>
      <c r="P1392" s="113"/>
      <c r="Q1392" s="113"/>
      <c r="R1392" s="40"/>
    </row>
    <row r="1393" spans="1:18" s="3" customFormat="1" x14ac:dyDescent="0.25">
      <c r="A1393" s="4">
        <v>91001</v>
      </c>
      <c r="B1393" s="4" t="s">
        <v>31</v>
      </c>
      <c r="C1393" s="4"/>
      <c r="D1393" s="4" t="s">
        <v>116</v>
      </c>
      <c r="E1393" s="16" t="s">
        <v>141</v>
      </c>
      <c r="F1393" s="4" t="s">
        <v>6</v>
      </c>
      <c r="G1393" s="4">
        <v>12</v>
      </c>
      <c r="H1393" s="7">
        <v>4.99</v>
      </c>
      <c r="I1393" s="19">
        <v>4.99</v>
      </c>
      <c r="J1393" s="10"/>
      <c r="K1393" s="75"/>
      <c r="L1393" s="153"/>
      <c r="M1393" s="75"/>
      <c r="N1393" s="124"/>
      <c r="O1393" s="84">
        <v>4.99</v>
      </c>
      <c r="P1393" s="84"/>
      <c r="Q1393" s="84">
        <v>4.99</v>
      </c>
      <c r="R1393" s="22">
        <f t="shared" ref="R1393:R1456" si="44">A1393</f>
        <v>91001</v>
      </c>
    </row>
    <row r="1394" spans="1:18" s="3" customFormat="1" x14ac:dyDescent="0.25">
      <c r="A1394" s="4">
        <v>91002</v>
      </c>
      <c r="B1394" s="4" t="s">
        <v>31</v>
      </c>
      <c r="C1394" s="4"/>
      <c r="D1394" s="4" t="s">
        <v>117</v>
      </c>
      <c r="E1394" s="16" t="s">
        <v>141</v>
      </c>
      <c r="F1394" s="4" t="s">
        <v>6</v>
      </c>
      <c r="G1394" s="4">
        <v>8</v>
      </c>
      <c r="H1394" s="7">
        <v>4.99</v>
      </c>
      <c r="I1394" s="19">
        <v>4.9000000000000004</v>
      </c>
      <c r="J1394" s="10"/>
      <c r="K1394" s="75"/>
      <c r="L1394" s="153"/>
      <c r="M1394" s="75"/>
      <c r="N1394" s="124"/>
      <c r="O1394" s="84">
        <v>4.99</v>
      </c>
      <c r="P1394" s="84"/>
      <c r="Q1394" s="84">
        <v>4.99</v>
      </c>
      <c r="R1394" s="22">
        <f t="shared" si="44"/>
        <v>91002</v>
      </c>
    </row>
    <row r="1395" spans="1:18" s="3" customFormat="1" x14ac:dyDescent="0.25">
      <c r="A1395" s="4">
        <v>91003</v>
      </c>
      <c r="B1395" s="4" t="s">
        <v>31</v>
      </c>
      <c r="C1395" s="4"/>
      <c r="D1395" s="4" t="s">
        <v>118</v>
      </c>
      <c r="E1395" s="16" t="s">
        <v>141</v>
      </c>
      <c r="F1395" s="4" t="s">
        <v>6</v>
      </c>
      <c r="G1395" s="4">
        <v>5</v>
      </c>
      <c r="H1395" s="7">
        <v>4.99</v>
      </c>
      <c r="I1395" s="19">
        <v>4.99</v>
      </c>
      <c r="J1395" s="10"/>
      <c r="K1395" s="75"/>
      <c r="L1395" s="153"/>
      <c r="M1395" s="75"/>
      <c r="N1395" s="124"/>
      <c r="O1395" s="84">
        <v>4.99</v>
      </c>
      <c r="P1395" s="84"/>
      <c r="Q1395" s="84">
        <v>4.99</v>
      </c>
      <c r="R1395" s="22">
        <f t="shared" si="44"/>
        <v>91003</v>
      </c>
    </row>
    <row r="1396" spans="1:18" s="14" customFormat="1" x14ac:dyDescent="0.25">
      <c r="A1396" s="16">
        <v>91004</v>
      </c>
      <c r="B1396" s="16" t="s">
        <v>7</v>
      </c>
      <c r="C1396" s="51" t="s">
        <v>56</v>
      </c>
      <c r="D1396" s="51" t="s">
        <v>458</v>
      </c>
      <c r="E1396" s="16"/>
      <c r="F1396" s="16"/>
      <c r="G1396" s="16"/>
      <c r="H1396" s="19"/>
      <c r="I1396" s="19"/>
      <c r="J1396" s="10"/>
      <c r="K1396" s="75" t="s">
        <v>454</v>
      </c>
      <c r="L1396" s="153"/>
      <c r="M1396" s="75"/>
      <c r="N1396" s="124"/>
      <c r="O1396" s="84">
        <v>12.99</v>
      </c>
      <c r="P1396" s="84"/>
      <c r="Q1396" s="84"/>
      <c r="R1396" s="22">
        <f t="shared" si="44"/>
        <v>91004</v>
      </c>
    </row>
    <row r="1397" spans="1:18" s="14" customFormat="1" x14ac:dyDescent="0.25">
      <c r="A1397" s="16">
        <v>91005</v>
      </c>
      <c r="B1397" s="16" t="s">
        <v>45</v>
      </c>
      <c r="C1397" s="51" t="s">
        <v>56</v>
      </c>
      <c r="D1397" s="51" t="s">
        <v>459</v>
      </c>
      <c r="E1397" s="16"/>
      <c r="F1397" s="16"/>
      <c r="G1397" s="16"/>
      <c r="H1397" s="19"/>
      <c r="I1397" s="19"/>
      <c r="J1397" s="10"/>
      <c r="K1397" s="75" t="s">
        <v>454</v>
      </c>
      <c r="L1397" s="153"/>
      <c r="M1397" s="75"/>
      <c r="N1397" s="124"/>
      <c r="O1397" s="84">
        <v>12.99</v>
      </c>
      <c r="P1397" s="84">
        <v>8</v>
      </c>
      <c r="Q1397" s="84"/>
      <c r="R1397" s="22">
        <f t="shared" si="44"/>
        <v>91005</v>
      </c>
    </row>
    <row r="1398" spans="1:18" s="14" customFormat="1" x14ac:dyDescent="0.25">
      <c r="A1398" s="16">
        <v>91006</v>
      </c>
      <c r="B1398" s="16" t="s">
        <v>38</v>
      </c>
      <c r="C1398" s="51" t="s">
        <v>56</v>
      </c>
      <c r="D1398" s="51" t="s">
        <v>460</v>
      </c>
      <c r="E1398" s="16"/>
      <c r="F1398" s="16"/>
      <c r="G1398" s="16"/>
      <c r="H1398" s="19"/>
      <c r="I1398" s="19"/>
      <c r="J1398" s="10"/>
      <c r="K1398" s="75" t="s">
        <v>454</v>
      </c>
      <c r="L1398" s="153"/>
      <c r="M1398" s="75"/>
      <c r="N1398" s="124"/>
      <c r="O1398" s="84">
        <v>12.99</v>
      </c>
      <c r="P1398" s="84"/>
      <c r="Q1398" s="84"/>
      <c r="R1398" s="22">
        <f t="shared" si="44"/>
        <v>91006</v>
      </c>
    </row>
    <row r="1399" spans="1:18" s="14" customFormat="1" x14ac:dyDescent="0.25">
      <c r="A1399" s="16">
        <v>91007</v>
      </c>
      <c r="B1399" s="16" t="s">
        <v>13</v>
      </c>
      <c r="C1399" s="51" t="s">
        <v>56</v>
      </c>
      <c r="D1399" s="51" t="s">
        <v>461</v>
      </c>
      <c r="E1399" s="16"/>
      <c r="F1399" s="16"/>
      <c r="G1399" s="16"/>
      <c r="H1399" s="19"/>
      <c r="I1399" s="19"/>
      <c r="J1399" s="10"/>
      <c r="K1399" s="75" t="s">
        <v>454</v>
      </c>
      <c r="L1399" s="153"/>
      <c r="M1399" s="75"/>
      <c r="N1399" s="124"/>
      <c r="O1399" s="84">
        <v>12.99</v>
      </c>
      <c r="P1399" s="84"/>
      <c r="Q1399" s="84"/>
      <c r="R1399" s="22">
        <f t="shared" si="44"/>
        <v>91007</v>
      </c>
    </row>
    <row r="1400" spans="1:18" s="14" customFormat="1" x14ac:dyDescent="0.25">
      <c r="A1400" s="16">
        <v>91008</v>
      </c>
      <c r="B1400" s="16" t="s">
        <v>112</v>
      </c>
      <c r="C1400" s="16"/>
      <c r="D1400" s="16" t="s">
        <v>132</v>
      </c>
      <c r="E1400" s="16"/>
      <c r="F1400" s="16"/>
      <c r="G1400" s="16"/>
      <c r="H1400" s="19">
        <v>14.99</v>
      </c>
      <c r="I1400" s="19"/>
      <c r="J1400" s="10"/>
      <c r="K1400" s="75"/>
      <c r="L1400" s="153"/>
      <c r="M1400" s="75"/>
      <c r="N1400" s="124"/>
      <c r="O1400" s="84"/>
      <c r="P1400" s="84"/>
      <c r="Q1400" s="84">
        <v>14.99</v>
      </c>
      <c r="R1400" s="22">
        <f t="shared" si="44"/>
        <v>91008</v>
      </c>
    </row>
    <row r="1401" spans="1:18" s="14" customFormat="1" x14ac:dyDescent="0.25">
      <c r="A1401" s="16">
        <v>91009</v>
      </c>
      <c r="B1401" s="16" t="s">
        <v>113</v>
      </c>
      <c r="C1401" s="16"/>
      <c r="D1401" s="16" t="s">
        <v>133</v>
      </c>
      <c r="E1401" s="16"/>
      <c r="F1401" s="16"/>
      <c r="G1401" s="16"/>
      <c r="H1401" s="19">
        <v>14.99</v>
      </c>
      <c r="I1401" s="19"/>
      <c r="J1401" s="10"/>
      <c r="K1401" s="75"/>
      <c r="L1401" s="153"/>
      <c r="M1401" s="75"/>
      <c r="N1401" s="124"/>
      <c r="O1401" s="84"/>
      <c r="P1401" s="84">
        <v>10</v>
      </c>
      <c r="Q1401" s="84">
        <v>14.99</v>
      </c>
      <c r="R1401" s="22">
        <f t="shared" si="44"/>
        <v>91009</v>
      </c>
    </row>
    <row r="1402" spans="1:18" s="14" customFormat="1" x14ac:dyDescent="0.25">
      <c r="A1402" s="16">
        <v>91010</v>
      </c>
      <c r="B1402" s="16" t="s">
        <v>114</v>
      </c>
      <c r="C1402" s="16"/>
      <c r="D1402" s="16" t="s">
        <v>134</v>
      </c>
      <c r="E1402" s="16"/>
      <c r="F1402" s="16"/>
      <c r="G1402" s="16"/>
      <c r="H1402" s="19">
        <v>14.99</v>
      </c>
      <c r="I1402" s="19"/>
      <c r="J1402" s="10"/>
      <c r="K1402" s="75"/>
      <c r="L1402" s="153"/>
      <c r="M1402" s="75"/>
      <c r="N1402" s="124"/>
      <c r="O1402" s="84"/>
      <c r="P1402" s="84"/>
      <c r="Q1402" s="84">
        <v>14.99</v>
      </c>
      <c r="R1402" s="22">
        <f t="shared" si="44"/>
        <v>91010</v>
      </c>
    </row>
    <row r="1403" spans="1:18" s="14" customFormat="1" x14ac:dyDescent="0.25">
      <c r="A1403" s="16">
        <v>91011</v>
      </c>
      <c r="B1403" s="16" t="s">
        <v>115</v>
      </c>
      <c r="C1403" s="16"/>
      <c r="D1403" s="16" t="s">
        <v>135</v>
      </c>
      <c r="E1403" s="16"/>
      <c r="F1403" s="16"/>
      <c r="G1403" s="16"/>
      <c r="H1403" s="19">
        <v>14.99</v>
      </c>
      <c r="I1403" s="19"/>
      <c r="J1403" s="10"/>
      <c r="K1403" s="75"/>
      <c r="L1403" s="153"/>
      <c r="M1403" s="75"/>
      <c r="N1403" s="124"/>
      <c r="O1403" s="84"/>
      <c r="P1403" s="84"/>
      <c r="Q1403" s="84">
        <v>14.99</v>
      </c>
      <c r="R1403" s="22">
        <f t="shared" si="44"/>
        <v>91011</v>
      </c>
    </row>
    <row r="1404" spans="1:18" s="14" customFormat="1" x14ac:dyDescent="0.25">
      <c r="A1404" s="16">
        <v>91012</v>
      </c>
      <c r="B1404" s="16" t="s">
        <v>112</v>
      </c>
      <c r="C1404" s="16"/>
      <c r="D1404" s="16" t="s">
        <v>136</v>
      </c>
      <c r="E1404" s="16"/>
      <c r="F1404" s="16"/>
      <c r="G1404" s="16"/>
      <c r="H1404" s="19">
        <v>11.99</v>
      </c>
      <c r="I1404" s="19"/>
      <c r="J1404" s="10"/>
      <c r="K1404" s="75"/>
      <c r="L1404" s="153"/>
      <c r="M1404" s="75"/>
      <c r="N1404" s="124"/>
      <c r="O1404" s="84"/>
      <c r="P1404" s="84"/>
      <c r="Q1404" s="84"/>
      <c r="R1404" s="22">
        <f t="shared" si="44"/>
        <v>91012</v>
      </c>
    </row>
    <row r="1405" spans="1:18" s="14" customFormat="1" x14ac:dyDescent="0.25">
      <c r="A1405" s="16">
        <v>91013</v>
      </c>
      <c r="B1405" s="16" t="s">
        <v>113</v>
      </c>
      <c r="C1405" s="16"/>
      <c r="D1405" s="16" t="s">
        <v>137</v>
      </c>
      <c r="E1405" s="16"/>
      <c r="F1405" s="16"/>
      <c r="G1405" s="16"/>
      <c r="H1405" s="19">
        <v>11.99</v>
      </c>
      <c r="I1405" s="19"/>
      <c r="J1405" s="10"/>
      <c r="K1405" s="75"/>
      <c r="L1405" s="153"/>
      <c r="M1405" s="75"/>
      <c r="N1405" s="124"/>
      <c r="O1405" s="84"/>
      <c r="P1405" s="84"/>
      <c r="Q1405" s="84"/>
      <c r="R1405" s="22">
        <f t="shared" si="44"/>
        <v>91013</v>
      </c>
    </row>
    <row r="1406" spans="1:18" s="14" customFormat="1" x14ac:dyDescent="0.25">
      <c r="A1406" s="16">
        <v>91014</v>
      </c>
      <c r="B1406" s="16" t="s">
        <v>114</v>
      </c>
      <c r="C1406" s="16"/>
      <c r="D1406" s="16" t="s">
        <v>138</v>
      </c>
      <c r="E1406" s="16"/>
      <c r="F1406" s="16"/>
      <c r="G1406" s="16"/>
      <c r="H1406" s="19">
        <v>11.99</v>
      </c>
      <c r="I1406" s="19"/>
      <c r="J1406" s="10"/>
      <c r="K1406" s="75"/>
      <c r="L1406" s="153"/>
      <c r="M1406" s="75"/>
      <c r="N1406" s="124"/>
      <c r="O1406" s="84"/>
      <c r="P1406" s="84"/>
      <c r="Q1406" s="84"/>
      <c r="R1406" s="22">
        <f t="shared" si="44"/>
        <v>91014</v>
      </c>
    </row>
    <row r="1407" spans="1:18" s="14" customFormat="1" x14ac:dyDescent="0.25">
      <c r="A1407" s="16">
        <v>91015</v>
      </c>
      <c r="B1407" s="16" t="s">
        <v>115</v>
      </c>
      <c r="C1407" s="16"/>
      <c r="D1407" s="16" t="s">
        <v>139</v>
      </c>
      <c r="E1407" s="16"/>
      <c r="F1407" s="16"/>
      <c r="G1407" s="16"/>
      <c r="H1407" s="19">
        <v>11.99</v>
      </c>
      <c r="I1407" s="19"/>
      <c r="J1407" s="10"/>
      <c r="K1407" s="75"/>
      <c r="L1407" s="153"/>
      <c r="M1407" s="75"/>
      <c r="N1407" s="124"/>
      <c r="O1407" s="84"/>
      <c r="P1407" s="84"/>
      <c r="Q1407" s="84"/>
      <c r="R1407" s="22">
        <f t="shared" si="44"/>
        <v>91015</v>
      </c>
    </row>
    <row r="1408" spans="1:18" s="14" customFormat="1" x14ac:dyDescent="0.25">
      <c r="A1408" s="16">
        <v>91016</v>
      </c>
      <c r="B1408" s="16" t="s">
        <v>7</v>
      </c>
      <c r="C1408" s="16"/>
      <c r="D1408" s="16" t="s">
        <v>248</v>
      </c>
      <c r="E1408" s="16"/>
      <c r="F1408" s="16"/>
      <c r="G1408" s="16"/>
      <c r="H1408" s="19">
        <v>16.989999999999998</v>
      </c>
      <c r="I1408" s="19"/>
      <c r="J1408" s="10"/>
      <c r="K1408" s="75"/>
      <c r="L1408" s="153"/>
      <c r="M1408" s="75"/>
      <c r="N1408" s="124"/>
      <c r="O1408" s="84"/>
      <c r="P1408" s="84"/>
      <c r="Q1408" s="84"/>
      <c r="R1408" s="22">
        <f t="shared" si="44"/>
        <v>91016</v>
      </c>
    </row>
    <row r="1409" spans="1:18" s="14" customFormat="1" x14ac:dyDescent="0.25">
      <c r="A1409" s="16">
        <v>91017</v>
      </c>
      <c r="B1409" s="16" t="s">
        <v>45</v>
      </c>
      <c r="C1409" s="16"/>
      <c r="D1409" s="16" t="s">
        <v>249</v>
      </c>
      <c r="E1409" s="16"/>
      <c r="F1409" s="16"/>
      <c r="G1409" s="16"/>
      <c r="H1409" s="19">
        <v>16.989999999999998</v>
      </c>
      <c r="I1409" s="19"/>
      <c r="J1409" s="10"/>
      <c r="K1409" s="75"/>
      <c r="L1409" s="153"/>
      <c r="M1409" s="75"/>
      <c r="N1409" s="124"/>
      <c r="O1409" s="84"/>
      <c r="P1409" s="84"/>
      <c r="Q1409" s="84"/>
      <c r="R1409" s="22">
        <f t="shared" si="44"/>
        <v>91017</v>
      </c>
    </row>
    <row r="1410" spans="1:18" s="14" customFormat="1" x14ac:dyDescent="0.25">
      <c r="A1410" s="16">
        <v>91018</v>
      </c>
      <c r="B1410" s="16" t="s">
        <v>13</v>
      </c>
      <c r="C1410" s="16"/>
      <c r="D1410" s="16" t="s">
        <v>250</v>
      </c>
      <c r="E1410" s="16"/>
      <c r="F1410" s="16"/>
      <c r="G1410" s="16"/>
      <c r="H1410" s="19">
        <v>16.989999999999998</v>
      </c>
      <c r="I1410" s="19"/>
      <c r="J1410" s="10"/>
      <c r="K1410" s="75"/>
      <c r="L1410" s="153"/>
      <c r="M1410" s="75"/>
      <c r="N1410" s="124"/>
      <c r="O1410" s="84"/>
      <c r="P1410" s="84"/>
      <c r="Q1410" s="84"/>
      <c r="R1410" s="22">
        <f t="shared" si="44"/>
        <v>91018</v>
      </c>
    </row>
    <row r="1411" spans="1:18" s="14" customFormat="1" x14ac:dyDescent="0.25">
      <c r="A1411" s="16">
        <v>91019</v>
      </c>
      <c r="B1411" s="16" t="s">
        <v>38</v>
      </c>
      <c r="C1411" s="16"/>
      <c r="D1411" s="16" t="s">
        <v>251</v>
      </c>
      <c r="E1411" s="16"/>
      <c r="F1411" s="16"/>
      <c r="G1411" s="16"/>
      <c r="H1411" s="19">
        <v>16.989999999999998</v>
      </c>
      <c r="I1411" s="19"/>
      <c r="J1411" s="10"/>
      <c r="K1411" s="75"/>
      <c r="L1411" s="153"/>
      <c r="M1411" s="75"/>
      <c r="N1411" s="124"/>
      <c r="O1411" s="84"/>
      <c r="P1411" s="84"/>
      <c r="Q1411" s="84"/>
      <c r="R1411" s="22">
        <f t="shared" si="44"/>
        <v>91019</v>
      </c>
    </row>
    <row r="1412" spans="1:18" s="14" customFormat="1" x14ac:dyDescent="0.25">
      <c r="A1412" s="16">
        <v>91020</v>
      </c>
      <c r="B1412" s="16" t="s">
        <v>16</v>
      </c>
      <c r="C1412" s="16"/>
      <c r="D1412" s="16" t="s">
        <v>252</v>
      </c>
      <c r="E1412" s="16"/>
      <c r="F1412" s="16"/>
      <c r="G1412" s="16"/>
      <c r="H1412" s="19">
        <v>16.989999999999998</v>
      </c>
      <c r="I1412" s="19"/>
      <c r="J1412" s="10"/>
      <c r="K1412" s="75"/>
      <c r="L1412" s="153"/>
      <c r="M1412" s="75"/>
      <c r="N1412" s="124"/>
      <c r="O1412" s="84"/>
      <c r="P1412" s="84"/>
      <c r="Q1412" s="84"/>
      <c r="R1412" s="22">
        <f t="shared" si="44"/>
        <v>91020</v>
      </c>
    </row>
    <row r="1413" spans="1:18" s="14" customFormat="1" x14ac:dyDescent="0.25">
      <c r="A1413" s="16">
        <v>91021</v>
      </c>
      <c r="B1413" s="16" t="s">
        <v>31</v>
      </c>
      <c r="C1413" s="16"/>
      <c r="D1413" s="16" t="s">
        <v>140</v>
      </c>
      <c r="E1413" s="16" t="s">
        <v>141</v>
      </c>
      <c r="F1413" s="16" t="s">
        <v>23</v>
      </c>
      <c r="G1413" s="16"/>
      <c r="H1413" s="19">
        <v>5.99</v>
      </c>
      <c r="I1413" s="19">
        <v>5.99</v>
      </c>
      <c r="J1413" s="10"/>
      <c r="K1413" s="75"/>
      <c r="L1413" s="153"/>
      <c r="M1413" s="75"/>
      <c r="N1413" s="124"/>
      <c r="O1413" s="84"/>
      <c r="P1413" s="84"/>
      <c r="Q1413" s="84"/>
      <c r="R1413" s="22">
        <f t="shared" si="44"/>
        <v>91021</v>
      </c>
    </row>
    <row r="1414" spans="1:18" s="14" customFormat="1" x14ac:dyDescent="0.25">
      <c r="A1414" s="16">
        <v>91022</v>
      </c>
      <c r="B1414" s="16" t="s">
        <v>31</v>
      </c>
      <c r="C1414" s="16"/>
      <c r="D1414" s="16" t="s">
        <v>142</v>
      </c>
      <c r="E1414" s="16" t="s">
        <v>141</v>
      </c>
      <c r="F1414" s="16" t="s">
        <v>23</v>
      </c>
      <c r="G1414" s="16"/>
      <c r="H1414" s="19">
        <v>6.99</v>
      </c>
      <c r="I1414" s="19">
        <v>6.99</v>
      </c>
      <c r="J1414" s="10"/>
      <c r="K1414" s="75"/>
      <c r="L1414" s="153"/>
      <c r="M1414" s="75"/>
      <c r="N1414" s="124"/>
      <c r="O1414" s="84"/>
      <c r="P1414" s="84"/>
      <c r="Q1414" s="84"/>
      <c r="R1414" s="22">
        <f t="shared" si="44"/>
        <v>91022</v>
      </c>
    </row>
    <row r="1415" spans="1:18" s="14" customFormat="1" x14ac:dyDescent="0.25">
      <c r="A1415" s="16">
        <v>91023</v>
      </c>
      <c r="B1415" s="16" t="s">
        <v>31</v>
      </c>
      <c r="C1415" s="16"/>
      <c r="D1415" s="16" t="s">
        <v>143</v>
      </c>
      <c r="E1415" s="16" t="s">
        <v>141</v>
      </c>
      <c r="F1415" s="16" t="s">
        <v>23</v>
      </c>
      <c r="G1415" s="16"/>
      <c r="H1415" s="19">
        <v>7.99</v>
      </c>
      <c r="I1415" s="19">
        <v>7.99</v>
      </c>
      <c r="J1415" s="10"/>
      <c r="K1415" s="75"/>
      <c r="L1415" s="153"/>
      <c r="M1415" s="75"/>
      <c r="N1415" s="124"/>
      <c r="O1415" s="84"/>
      <c r="P1415" s="84"/>
      <c r="Q1415" s="84"/>
      <c r="R1415" s="22">
        <f t="shared" si="44"/>
        <v>91023</v>
      </c>
    </row>
    <row r="1416" spans="1:18" s="3" customFormat="1" x14ac:dyDescent="0.25">
      <c r="A1416" s="71">
        <v>91024</v>
      </c>
      <c r="B1416" s="4" t="s">
        <v>7</v>
      </c>
      <c r="C1416" s="16" t="s">
        <v>96</v>
      </c>
      <c r="D1416" s="4" t="s">
        <v>24</v>
      </c>
      <c r="E1416" s="4" t="s">
        <v>25</v>
      </c>
      <c r="F1416" s="17" t="s">
        <v>23</v>
      </c>
      <c r="G1416" s="71">
        <v>1</v>
      </c>
      <c r="H1416" s="7">
        <v>9.99</v>
      </c>
      <c r="I1416" s="19">
        <v>9.99</v>
      </c>
      <c r="J1416" s="10">
        <v>50</v>
      </c>
      <c r="K1416" s="75" t="s">
        <v>76</v>
      </c>
      <c r="L1416" s="153"/>
      <c r="M1416" s="75" t="s">
        <v>420</v>
      </c>
      <c r="N1416" s="124"/>
      <c r="O1416" s="84"/>
      <c r="P1416" s="84"/>
      <c r="Q1416" s="84"/>
      <c r="R1416" s="22">
        <f t="shared" si="44"/>
        <v>91024</v>
      </c>
    </row>
    <row r="1417" spans="1:18" s="3" customFormat="1" x14ac:dyDescent="0.25">
      <c r="A1417" s="71">
        <v>91025</v>
      </c>
      <c r="B1417" s="4" t="s">
        <v>7</v>
      </c>
      <c r="C1417" s="16" t="s">
        <v>96</v>
      </c>
      <c r="D1417" s="4" t="s">
        <v>41</v>
      </c>
      <c r="E1417" s="4" t="s">
        <v>25</v>
      </c>
      <c r="F1417" s="17" t="s">
        <v>23</v>
      </c>
      <c r="G1417" s="71">
        <v>1</v>
      </c>
      <c r="H1417" s="7">
        <v>5.99</v>
      </c>
      <c r="I1417" s="19">
        <v>5.99</v>
      </c>
      <c r="J1417" s="10">
        <v>40</v>
      </c>
      <c r="K1417" s="75" t="s">
        <v>76</v>
      </c>
      <c r="L1417" s="153"/>
      <c r="M1417" s="75" t="s">
        <v>420</v>
      </c>
      <c r="N1417" s="124"/>
      <c r="O1417" s="84"/>
      <c r="P1417" s="84"/>
      <c r="Q1417" s="84"/>
      <c r="R1417" s="22">
        <f t="shared" si="44"/>
        <v>91025</v>
      </c>
    </row>
    <row r="1418" spans="1:18" s="14" customFormat="1" x14ac:dyDescent="0.25">
      <c r="A1418" s="71">
        <v>91026</v>
      </c>
      <c r="B1418" s="16" t="s">
        <v>45</v>
      </c>
      <c r="C1418" s="16" t="s">
        <v>96</v>
      </c>
      <c r="D1418" s="16" t="s">
        <v>24</v>
      </c>
      <c r="E1418" s="16" t="s">
        <v>25</v>
      </c>
      <c r="F1418" s="17" t="s">
        <v>23</v>
      </c>
      <c r="G1418" s="71">
        <v>1</v>
      </c>
      <c r="H1418" s="19">
        <v>9.99</v>
      </c>
      <c r="I1418" s="19">
        <v>9.99</v>
      </c>
      <c r="J1418" s="10">
        <v>50</v>
      </c>
      <c r="K1418" s="75" t="s">
        <v>76</v>
      </c>
      <c r="L1418" s="153"/>
      <c r="M1418" s="75" t="s">
        <v>420</v>
      </c>
      <c r="N1418" s="124"/>
      <c r="O1418" s="84"/>
      <c r="P1418" s="84"/>
      <c r="Q1418" s="84"/>
      <c r="R1418" s="22">
        <f t="shared" si="44"/>
        <v>91026</v>
      </c>
    </row>
    <row r="1419" spans="1:18" s="3" customFormat="1" x14ac:dyDescent="0.25">
      <c r="A1419" s="71">
        <v>91027</v>
      </c>
      <c r="B1419" s="4" t="s">
        <v>45</v>
      </c>
      <c r="C1419" s="16" t="s">
        <v>96</v>
      </c>
      <c r="D1419" s="4" t="s">
        <v>41</v>
      </c>
      <c r="E1419" s="4" t="s">
        <v>25</v>
      </c>
      <c r="F1419" s="5" t="s">
        <v>23</v>
      </c>
      <c r="G1419" s="71">
        <v>1</v>
      </c>
      <c r="H1419" s="7">
        <v>5.99</v>
      </c>
      <c r="I1419" s="19">
        <v>5.99</v>
      </c>
      <c r="J1419" s="10">
        <v>40</v>
      </c>
      <c r="K1419" s="75" t="s">
        <v>76</v>
      </c>
      <c r="L1419" s="153"/>
      <c r="M1419" s="75" t="s">
        <v>420</v>
      </c>
      <c r="N1419" s="124"/>
      <c r="O1419" s="84"/>
      <c r="P1419" s="84"/>
      <c r="Q1419" s="84"/>
      <c r="R1419" s="22">
        <f t="shared" si="44"/>
        <v>91027</v>
      </c>
    </row>
    <row r="1420" spans="1:18" s="3" customFormat="1" ht="30" x14ac:dyDescent="0.25">
      <c r="A1420" s="71">
        <v>91028</v>
      </c>
      <c r="B1420" s="4" t="s">
        <v>13</v>
      </c>
      <c r="C1420" s="16" t="s">
        <v>96</v>
      </c>
      <c r="D1420" s="4" t="s">
        <v>24</v>
      </c>
      <c r="E1420" s="4" t="s">
        <v>25</v>
      </c>
      <c r="F1420" s="5" t="s">
        <v>27</v>
      </c>
      <c r="G1420" s="71">
        <v>1</v>
      </c>
      <c r="H1420" s="7">
        <v>9.99</v>
      </c>
      <c r="I1420" s="19">
        <v>9.99</v>
      </c>
      <c r="J1420" s="10">
        <v>50</v>
      </c>
      <c r="K1420" s="75" t="s">
        <v>76</v>
      </c>
      <c r="L1420" s="153"/>
      <c r="M1420" s="75" t="s">
        <v>420</v>
      </c>
      <c r="N1420" s="124"/>
      <c r="O1420" s="84"/>
      <c r="P1420" s="84"/>
      <c r="Q1420" s="84"/>
      <c r="R1420" s="22">
        <f t="shared" si="44"/>
        <v>91028</v>
      </c>
    </row>
    <row r="1421" spans="1:18" s="14" customFormat="1" x14ac:dyDescent="0.25">
      <c r="A1421" s="71">
        <v>91029</v>
      </c>
      <c r="B1421" s="16" t="s">
        <v>38</v>
      </c>
      <c r="C1421" s="16" t="s">
        <v>96</v>
      </c>
      <c r="D1421" s="16" t="s">
        <v>144</v>
      </c>
      <c r="E1421" s="16" t="s">
        <v>25</v>
      </c>
      <c r="F1421" s="17" t="s">
        <v>420</v>
      </c>
      <c r="G1421" s="71">
        <v>1</v>
      </c>
      <c r="H1421" s="19">
        <v>9.99</v>
      </c>
      <c r="I1421" s="19">
        <v>9.99</v>
      </c>
      <c r="J1421" s="10">
        <v>50</v>
      </c>
      <c r="K1421" s="75" t="s">
        <v>76</v>
      </c>
      <c r="L1421" s="153"/>
      <c r="M1421" s="75" t="s">
        <v>420</v>
      </c>
      <c r="N1421" s="124"/>
      <c r="O1421" s="84"/>
      <c r="P1421" s="84"/>
      <c r="Q1421" s="84"/>
      <c r="R1421" s="22">
        <f t="shared" si="44"/>
        <v>91029</v>
      </c>
    </row>
    <row r="1422" spans="1:18" s="14" customFormat="1" x14ac:dyDescent="0.25">
      <c r="A1422" s="71">
        <v>91030</v>
      </c>
      <c r="B1422" s="16" t="s">
        <v>38</v>
      </c>
      <c r="C1422" s="16" t="s">
        <v>96</v>
      </c>
      <c r="D1422" s="16" t="s">
        <v>145</v>
      </c>
      <c r="E1422" s="16" t="s">
        <v>25</v>
      </c>
      <c r="F1422" s="17" t="s">
        <v>420</v>
      </c>
      <c r="G1422" s="71">
        <v>1</v>
      </c>
      <c r="H1422" s="19">
        <v>5.99</v>
      </c>
      <c r="I1422" s="19">
        <v>5.99</v>
      </c>
      <c r="J1422" s="10">
        <v>40</v>
      </c>
      <c r="K1422" s="75" t="s">
        <v>76</v>
      </c>
      <c r="L1422" s="153"/>
      <c r="M1422" s="75" t="s">
        <v>420</v>
      </c>
      <c r="N1422" s="124"/>
      <c r="O1422" s="84"/>
      <c r="P1422" s="84"/>
      <c r="Q1422" s="84"/>
      <c r="R1422" s="22">
        <f t="shared" si="44"/>
        <v>91030</v>
      </c>
    </row>
    <row r="1423" spans="1:18" s="14" customFormat="1" x14ac:dyDescent="0.25">
      <c r="A1423" s="71">
        <v>91031</v>
      </c>
      <c r="B1423" s="16" t="s">
        <v>16</v>
      </c>
      <c r="C1423" s="16" t="s">
        <v>96</v>
      </c>
      <c r="D1423" s="16" t="s">
        <v>24</v>
      </c>
      <c r="E1423" s="16" t="s">
        <v>25</v>
      </c>
      <c r="F1423" s="17" t="s">
        <v>23</v>
      </c>
      <c r="G1423" s="71">
        <v>1</v>
      </c>
      <c r="H1423" s="19">
        <v>9.99</v>
      </c>
      <c r="I1423" s="19">
        <v>9.99</v>
      </c>
      <c r="J1423" s="10">
        <v>50</v>
      </c>
      <c r="K1423" s="75" t="s">
        <v>76</v>
      </c>
      <c r="L1423" s="153"/>
      <c r="M1423" s="75" t="s">
        <v>420</v>
      </c>
      <c r="N1423" s="124"/>
      <c r="O1423" s="84"/>
      <c r="P1423" s="84"/>
      <c r="Q1423" s="84"/>
      <c r="R1423" s="22">
        <f t="shared" si="44"/>
        <v>91031</v>
      </c>
    </row>
    <row r="1424" spans="1:18" s="3" customFormat="1" x14ac:dyDescent="0.25">
      <c r="A1424" s="71">
        <v>91032</v>
      </c>
      <c r="B1424" s="4" t="s">
        <v>16</v>
      </c>
      <c r="C1424" s="16" t="s">
        <v>96</v>
      </c>
      <c r="D1424" s="4" t="s">
        <v>41</v>
      </c>
      <c r="E1424" s="4" t="s">
        <v>25</v>
      </c>
      <c r="F1424" s="5" t="s">
        <v>23</v>
      </c>
      <c r="G1424" s="71">
        <v>1</v>
      </c>
      <c r="H1424" s="7">
        <v>5.99</v>
      </c>
      <c r="I1424" s="19">
        <v>5.99</v>
      </c>
      <c r="J1424" s="10">
        <v>40</v>
      </c>
      <c r="K1424" s="75" t="s">
        <v>76</v>
      </c>
      <c r="L1424" s="153"/>
      <c r="M1424" s="75" t="s">
        <v>420</v>
      </c>
      <c r="N1424" s="124"/>
      <c r="O1424" s="84"/>
      <c r="P1424" s="84"/>
      <c r="Q1424" s="84"/>
      <c r="R1424" s="22">
        <f t="shared" si="44"/>
        <v>91032</v>
      </c>
    </row>
    <row r="1425" spans="1:18" s="14" customFormat="1" x14ac:dyDescent="0.25">
      <c r="A1425" s="16">
        <v>91033</v>
      </c>
      <c r="B1425" s="16"/>
      <c r="C1425" s="16"/>
      <c r="D1425" s="16" t="s">
        <v>119</v>
      </c>
      <c r="E1425" s="16"/>
      <c r="F1425" s="17"/>
      <c r="G1425" s="16"/>
      <c r="H1425" s="19">
        <v>9.99</v>
      </c>
      <c r="I1425" s="19">
        <v>9.99</v>
      </c>
      <c r="J1425" s="10"/>
      <c r="K1425" s="75"/>
      <c r="L1425" s="153"/>
      <c r="M1425" s="75"/>
      <c r="N1425" s="124"/>
      <c r="O1425" s="84"/>
      <c r="P1425" s="84"/>
      <c r="Q1425" s="84"/>
      <c r="R1425" s="22">
        <f t="shared" si="44"/>
        <v>91033</v>
      </c>
    </row>
    <row r="1426" spans="1:18" s="3" customFormat="1" x14ac:dyDescent="0.25">
      <c r="A1426" s="71">
        <v>91034</v>
      </c>
      <c r="B1426" s="4" t="s">
        <v>281</v>
      </c>
      <c r="C1426" s="16" t="s">
        <v>96</v>
      </c>
      <c r="D1426" s="4" t="s">
        <v>196</v>
      </c>
      <c r="E1426" s="4" t="s">
        <v>73</v>
      </c>
      <c r="F1426" s="5" t="s">
        <v>6</v>
      </c>
      <c r="G1426" s="71">
        <v>3</v>
      </c>
      <c r="H1426" s="7">
        <v>9.99</v>
      </c>
      <c r="I1426" s="19">
        <v>9.99</v>
      </c>
      <c r="J1426" s="10"/>
      <c r="K1426" s="75"/>
      <c r="L1426" s="153"/>
      <c r="M1426" s="75" t="s">
        <v>420</v>
      </c>
      <c r="N1426" s="124"/>
      <c r="O1426" s="84"/>
      <c r="P1426" s="84"/>
      <c r="Q1426" s="84"/>
      <c r="R1426" s="22">
        <f t="shared" si="44"/>
        <v>91034</v>
      </c>
    </row>
    <row r="1427" spans="1:18" s="14" customFormat="1" x14ac:dyDescent="0.25">
      <c r="A1427" s="71">
        <v>91035</v>
      </c>
      <c r="B1427" s="16" t="s">
        <v>259</v>
      </c>
      <c r="C1427" s="16" t="s">
        <v>96</v>
      </c>
      <c r="D1427" s="16" t="s">
        <v>197</v>
      </c>
      <c r="E1427" s="16" t="s">
        <v>73</v>
      </c>
      <c r="F1427" s="17" t="s">
        <v>6</v>
      </c>
      <c r="G1427" s="71">
        <v>3</v>
      </c>
      <c r="H1427" s="19">
        <v>9.99</v>
      </c>
      <c r="I1427" s="19">
        <v>9.99</v>
      </c>
      <c r="J1427" s="10"/>
      <c r="K1427" s="75"/>
      <c r="L1427" s="153"/>
      <c r="M1427" s="75" t="s">
        <v>420</v>
      </c>
      <c r="N1427" s="124"/>
      <c r="O1427" s="84"/>
      <c r="P1427" s="84"/>
      <c r="Q1427" s="84"/>
      <c r="R1427" s="22">
        <f t="shared" si="44"/>
        <v>91035</v>
      </c>
    </row>
    <row r="1428" spans="1:18" s="14" customFormat="1" x14ac:dyDescent="0.25">
      <c r="A1428" s="16"/>
      <c r="B1428" s="16"/>
      <c r="C1428" s="16"/>
      <c r="D1428" s="16"/>
      <c r="E1428" s="16"/>
      <c r="F1428" s="17"/>
      <c r="G1428" s="16"/>
      <c r="H1428" s="19"/>
      <c r="I1428" s="19"/>
      <c r="J1428" s="10"/>
      <c r="K1428" s="75"/>
      <c r="L1428" s="153"/>
      <c r="M1428" s="75"/>
      <c r="N1428" s="124"/>
      <c r="O1428" s="84"/>
      <c r="P1428" s="84"/>
      <c r="Q1428" s="84"/>
      <c r="R1428" s="22">
        <f t="shared" si="44"/>
        <v>0</v>
      </c>
    </row>
    <row r="1429" spans="1:18" s="14" customFormat="1" x14ac:dyDescent="0.25">
      <c r="A1429" s="16">
        <v>91046</v>
      </c>
      <c r="B1429" s="16" t="s">
        <v>7</v>
      </c>
      <c r="C1429" s="16"/>
      <c r="D1429" s="16" t="s">
        <v>745</v>
      </c>
      <c r="E1429" s="16" t="s">
        <v>37</v>
      </c>
      <c r="F1429" s="17"/>
      <c r="G1429" s="16"/>
      <c r="H1429" s="19">
        <v>18.989999999999998</v>
      </c>
      <c r="I1429" s="19"/>
      <c r="J1429" s="10"/>
      <c r="K1429" s="75"/>
      <c r="L1429" s="153"/>
      <c r="M1429" s="75"/>
      <c r="N1429" s="124"/>
      <c r="O1429" s="84"/>
      <c r="P1429" s="84"/>
      <c r="Q1429" s="84"/>
      <c r="R1429" s="22">
        <f t="shared" si="44"/>
        <v>91046</v>
      </c>
    </row>
    <row r="1430" spans="1:18" s="14" customFormat="1" x14ac:dyDescent="0.25">
      <c r="A1430" s="16">
        <v>91047</v>
      </c>
      <c r="B1430" s="16" t="s">
        <v>45</v>
      </c>
      <c r="C1430" s="16"/>
      <c r="D1430" s="16" t="s">
        <v>746</v>
      </c>
      <c r="E1430" s="16" t="s">
        <v>37</v>
      </c>
      <c r="F1430" s="17"/>
      <c r="G1430" s="16"/>
      <c r="H1430" s="19">
        <v>18.989999999999998</v>
      </c>
      <c r="I1430" s="19"/>
      <c r="J1430" s="10"/>
      <c r="K1430" s="75"/>
      <c r="L1430" s="153"/>
      <c r="M1430" s="75"/>
      <c r="N1430" s="124"/>
      <c r="O1430" s="84"/>
      <c r="P1430" s="84"/>
      <c r="Q1430" s="84"/>
      <c r="R1430" s="22">
        <f t="shared" si="44"/>
        <v>91047</v>
      </c>
    </row>
    <row r="1431" spans="1:18" s="14" customFormat="1" x14ac:dyDescent="0.25">
      <c r="A1431" s="16">
        <v>91048</v>
      </c>
      <c r="B1431" s="16" t="s">
        <v>13</v>
      </c>
      <c r="C1431" s="16"/>
      <c r="D1431" s="16" t="s">
        <v>747</v>
      </c>
      <c r="E1431" s="16" t="s">
        <v>37</v>
      </c>
      <c r="F1431" s="17"/>
      <c r="G1431" s="16"/>
      <c r="H1431" s="19">
        <v>18.989999999999998</v>
      </c>
      <c r="I1431" s="19"/>
      <c r="J1431" s="10"/>
      <c r="K1431" s="75"/>
      <c r="L1431" s="153"/>
      <c r="M1431" s="75"/>
      <c r="N1431" s="124"/>
      <c r="O1431" s="84"/>
      <c r="P1431" s="84"/>
      <c r="Q1431" s="84"/>
      <c r="R1431" s="22">
        <f t="shared" si="44"/>
        <v>91048</v>
      </c>
    </row>
    <row r="1432" spans="1:18" s="14" customFormat="1" x14ac:dyDescent="0.25">
      <c r="A1432" s="16">
        <v>91049</v>
      </c>
      <c r="B1432" s="16" t="s">
        <v>38</v>
      </c>
      <c r="C1432" s="16"/>
      <c r="D1432" s="16" t="s">
        <v>748</v>
      </c>
      <c r="E1432" s="16" t="s">
        <v>37</v>
      </c>
      <c r="F1432" s="17"/>
      <c r="G1432" s="16"/>
      <c r="H1432" s="19">
        <v>18.989999999999998</v>
      </c>
      <c r="I1432" s="19"/>
      <c r="J1432" s="10"/>
      <c r="K1432" s="75"/>
      <c r="L1432" s="153"/>
      <c r="M1432" s="75"/>
      <c r="N1432" s="124"/>
      <c r="O1432" s="84"/>
      <c r="P1432" s="84"/>
      <c r="Q1432" s="84"/>
      <c r="R1432" s="22">
        <f t="shared" si="44"/>
        <v>91049</v>
      </c>
    </row>
    <row r="1433" spans="1:18" s="3" customFormat="1" x14ac:dyDescent="0.25">
      <c r="A1433" s="4">
        <v>91050</v>
      </c>
      <c r="B1433" s="4" t="s">
        <v>16</v>
      </c>
      <c r="C1433" s="4"/>
      <c r="D1433" s="4" t="s">
        <v>749</v>
      </c>
      <c r="E1433" s="4" t="s">
        <v>37</v>
      </c>
      <c r="F1433" s="5"/>
      <c r="G1433" s="4"/>
      <c r="H1433" s="19">
        <v>18.989999999999998</v>
      </c>
      <c r="I1433" s="19">
        <v>18.989999999999998</v>
      </c>
      <c r="J1433" s="10"/>
      <c r="K1433" s="75"/>
      <c r="L1433" s="153"/>
      <c r="M1433" s="75"/>
      <c r="N1433" s="124"/>
      <c r="O1433" s="84"/>
      <c r="P1433" s="84"/>
      <c r="Q1433" s="84"/>
      <c r="R1433" s="22">
        <f t="shared" si="44"/>
        <v>91050</v>
      </c>
    </row>
    <row r="1434" spans="1:18" ht="150" x14ac:dyDescent="0.25">
      <c r="A1434" s="71">
        <v>91051</v>
      </c>
      <c r="B1434" s="4" t="s">
        <v>7</v>
      </c>
      <c r="C1434" s="16" t="s">
        <v>96</v>
      </c>
      <c r="D1434" s="4" t="s">
        <v>359</v>
      </c>
      <c r="E1434" s="4" t="s">
        <v>26</v>
      </c>
      <c r="F1434" s="4" t="s">
        <v>6</v>
      </c>
      <c r="G1434" s="4"/>
      <c r="H1434" s="8"/>
      <c r="I1434" s="20">
        <v>11.99</v>
      </c>
      <c r="J1434" s="11"/>
      <c r="K1434" s="73" t="s">
        <v>989</v>
      </c>
      <c r="L1434" s="152"/>
      <c r="M1434" s="73" t="s">
        <v>1685</v>
      </c>
      <c r="N1434" s="125"/>
      <c r="O1434" s="85"/>
      <c r="P1434" s="85"/>
      <c r="Q1434" s="85"/>
      <c r="R1434" s="22">
        <f t="shared" si="44"/>
        <v>91051</v>
      </c>
    </row>
    <row r="1435" spans="1:18" s="14" customFormat="1" ht="150" x14ac:dyDescent="0.25">
      <c r="A1435" s="71">
        <v>91052</v>
      </c>
      <c r="B1435" s="16" t="s">
        <v>45</v>
      </c>
      <c r="C1435" s="16" t="s">
        <v>96</v>
      </c>
      <c r="D1435" s="16" t="s">
        <v>360</v>
      </c>
      <c r="E1435" s="16" t="s">
        <v>26</v>
      </c>
      <c r="F1435" s="16" t="s">
        <v>6</v>
      </c>
      <c r="G1435" s="16"/>
      <c r="H1435" s="20"/>
      <c r="I1435" s="20">
        <v>11.99</v>
      </c>
      <c r="J1435" s="11"/>
      <c r="K1435" s="73" t="s">
        <v>990</v>
      </c>
      <c r="L1435" s="152"/>
      <c r="M1435" s="73" t="s">
        <v>1685</v>
      </c>
      <c r="N1435" s="125"/>
      <c r="O1435" s="85"/>
      <c r="P1435" s="85"/>
      <c r="Q1435" s="85"/>
      <c r="R1435" s="22">
        <f t="shared" si="44"/>
        <v>91052</v>
      </c>
    </row>
    <row r="1436" spans="1:18" s="14" customFormat="1" ht="150" x14ac:dyDescent="0.25">
      <c r="A1436" s="71">
        <v>91053</v>
      </c>
      <c r="B1436" s="16" t="s">
        <v>13</v>
      </c>
      <c r="C1436" s="16" t="s">
        <v>96</v>
      </c>
      <c r="D1436" s="16" t="s">
        <v>361</v>
      </c>
      <c r="E1436" s="16" t="s">
        <v>26</v>
      </c>
      <c r="F1436" s="16" t="s">
        <v>6</v>
      </c>
      <c r="G1436" s="16"/>
      <c r="H1436" s="20"/>
      <c r="I1436" s="20">
        <v>11.99</v>
      </c>
      <c r="J1436" s="11"/>
      <c r="K1436" s="73" t="s">
        <v>991</v>
      </c>
      <c r="L1436" s="152"/>
      <c r="M1436" s="73" t="s">
        <v>1685</v>
      </c>
      <c r="N1436" s="125"/>
      <c r="O1436" s="85"/>
      <c r="P1436" s="85"/>
      <c r="Q1436" s="85"/>
      <c r="R1436" s="22">
        <f t="shared" si="44"/>
        <v>91053</v>
      </c>
    </row>
    <row r="1437" spans="1:18" s="14" customFormat="1" ht="135" x14ac:dyDescent="0.25">
      <c r="A1437" s="71">
        <v>91054</v>
      </c>
      <c r="B1437" s="16" t="s">
        <v>38</v>
      </c>
      <c r="C1437" s="16" t="s">
        <v>96</v>
      </c>
      <c r="D1437" s="16" t="s">
        <v>362</v>
      </c>
      <c r="E1437" s="16" t="s">
        <v>26</v>
      </c>
      <c r="F1437" s="16" t="s">
        <v>6</v>
      </c>
      <c r="G1437" s="16"/>
      <c r="H1437" s="20"/>
      <c r="I1437" s="20">
        <v>11.99</v>
      </c>
      <c r="J1437" s="11"/>
      <c r="K1437" s="73" t="s">
        <v>988</v>
      </c>
      <c r="L1437" s="152"/>
      <c r="M1437" s="73" t="s">
        <v>1685</v>
      </c>
      <c r="N1437" s="125"/>
      <c r="O1437" s="85"/>
      <c r="P1437" s="85"/>
      <c r="Q1437" s="85"/>
      <c r="R1437" s="22">
        <f t="shared" si="44"/>
        <v>91054</v>
      </c>
    </row>
    <row r="1438" spans="1:18" s="3" customFormat="1" ht="150" x14ac:dyDescent="0.25">
      <c r="A1438" s="71">
        <v>91055</v>
      </c>
      <c r="B1438" s="16" t="s">
        <v>58</v>
      </c>
      <c r="C1438" s="16" t="s">
        <v>96</v>
      </c>
      <c r="D1438" s="4" t="s">
        <v>363</v>
      </c>
      <c r="E1438" s="4" t="s">
        <v>26</v>
      </c>
      <c r="F1438" s="4" t="s">
        <v>6</v>
      </c>
      <c r="G1438" s="4"/>
      <c r="H1438" s="7"/>
      <c r="I1438" s="19">
        <v>11.99</v>
      </c>
      <c r="J1438" s="10"/>
      <c r="K1438" s="73" t="s">
        <v>987</v>
      </c>
      <c r="L1438" s="152"/>
      <c r="M1438" s="73" t="s">
        <v>1685</v>
      </c>
      <c r="N1438" s="124"/>
      <c r="O1438" s="84"/>
      <c r="P1438" s="84"/>
      <c r="Q1438" s="84"/>
      <c r="R1438" s="22">
        <f t="shared" si="44"/>
        <v>91055</v>
      </c>
    </row>
    <row r="1439" spans="1:18" s="3" customFormat="1" ht="165" x14ac:dyDescent="0.25">
      <c r="A1439" s="71">
        <v>91056</v>
      </c>
      <c r="B1439" s="4" t="s">
        <v>16</v>
      </c>
      <c r="C1439" s="16" t="s">
        <v>96</v>
      </c>
      <c r="D1439" s="4" t="s">
        <v>364</v>
      </c>
      <c r="E1439" s="4" t="s">
        <v>26</v>
      </c>
      <c r="F1439" s="4" t="s">
        <v>6</v>
      </c>
      <c r="G1439" s="4"/>
      <c r="H1439" s="7"/>
      <c r="I1439" s="19">
        <v>11.99</v>
      </c>
      <c r="J1439" s="10"/>
      <c r="K1439" s="73" t="s">
        <v>2073</v>
      </c>
      <c r="L1439" s="152"/>
      <c r="M1439" s="73" t="s">
        <v>1685</v>
      </c>
      <c r="N1439" s="124"/>
      <c r="O1439" s="84"/>
      <c r="P1439" s="84"/>
      <c r="Q1439" s="84"/>
      <c r="R1439" s="22">
        <f t="shared" si="44"/>
        <v>91056</v>
      </c>
    </row>
    <row r="1440" spans="1:18" s="14" customFormat="1" ht="225" x14ac:dyDescent="0.25">
      <c r="A1440" s="71">
        <v>91057</v>
      </c>
      <c r="B1440" s="16" t="s">
        <v>259</v>
      </c>
      <c r="C1440" s="16" t="s">
        <v>96</v>
      </c>
      <c r="D1440" s="16" t="s">
        <v>365</v>
      </c>
      <c r="E1440" s="16" t="s">
        <v>26</v>
      </c>
      <c r="F1440" s="16" t="s">
        <v>6</v>
      </c>
      <c r="G1440" s="16"/>
      <c r="H1440" s="19"/>
      <c r="I1440" s="19">
        <v>15.99</v>
      </c>
      <c r="J1440" s="10"/>
      <c r="K1440" s="73" t="s">
        <v>2072</v>
      </c>
      <c r="L1440" s="153"/>
      <c r="M1440" s="75" t="s">
        <v>420</v>
      </c>
      <c r="N1440" s="124"/>
      <c r="O1440" s="84"/>
      <c r="P1440" s="84"/>
      <c r="Q1440" s="84"/>
      <c r="R1440" s="22">
        <f t="shared" si="44"/>
        <v>91057</v>
      </c>
    </row>
    <row r="1441" spans="1:18" s="14" customFormat="1" ht="210" x14ac:dyDescent="0.25">
      <c r="A1441" s="71">
        <v>91058</v>
      </c>
      <c r="B1441" s="16" t="s">
        <v>259</v>
      </c>
      <c r="C1441" s="16" t="s">
        <v>96</v>
      </c>
      <c r="D1441" s="16" t="s">
        <v>366</v>
      </c>
      <c r="E1441" s="16" t="s">
        <v>26</v>
      </c>
      <c r="F1441" s="16" t="s">
        <v>6</v>
      </c>
      <c r="G1441" s="16"/>
      <c r="H1441" s="19"/>
      <c r="I1441" s="19">
        <v>15.99</v>
      </c>
      <c r="J1441" s="10"/>
      <c r="K1441" s="73" t="s">
        <v>2067</v>
      </c>
      <c r="L1441" s="153"/>
      <c r="M1441" s="75" t="s">
        <v>420</v>
      </c>
      <c r="N1441" s="124"/>
      <c r="O1441" s="84"/>
      <c r="P1441" s="84"/>
      <c r="Q1441" s="84"/>
      <c r="R1441" s="22">
        <f t="shared" si="44"/>
        <v>91058</v>
      </c>
    </row>
    <row r="1442" spans="1:18" s="14" customFormat="1" ht="210" x14ac:dyDescent="0.25">
      <c r="A1442" s="71">
        <v>91059</v>
      </c>
      <c r="B1442" s="16" t="s">
        <v>259</v>
      </c>
      <c r="C1442" s="16" t="s">
        <v>96</v>
      </c>
      <c r="D1442" s="16" t="s">
        <v>367</v>
      </c>
      <c r="E1442" s="16" t="s">
        <v>26</v>
      </c>
      <c r="F1442" s="16" t="s">
        <v>6</v>
      </c>
      <c r="G1442" s="16"/>
      <c r="H1442" s="19"/>
      <c r="I1442" s="19">
        <v>15.99</v>
      </c>
      <c r="J1442" s="10"/>
      <c r="K1442" s="73" t="s">
        <v>2068</v>
      </c>
      <c r="L1442" s="153"/>
      <c r="M1442" s="75" t="s">
        <v>420</v>
      </c>
      <c r="N1442" s="124"/>
      <c r="O1442" s="84"/>
      <c r="P1442" s="84"/>
      <c r="Q1442" s="84"/>
      <c r="R1442" s="22">
        <f t="shared" si="44"/>
        <v>91059</v>
      </c>
    </row>
    <row r="1443" spans="1:18" s="14" customFormat="1" ht="240" x14ac:dyDescent="0.25">
      <c r="A1443" s="71">
        <v>91060</v>
      </c>
      <c r="B1443" s="16" t="s">
        <v>259</v>
      </c>
      <c r="C1443" s="16" t="s">
        <v>96</v>
      </c>
      <c r="D1443" s="16" t="s">
        <v>368</v>
      </c>
      <c r="E1443" s="16" t="s">
        <v>26</v>
      </c>
      <c r="F1443" s="16" t="s">
        <v>6</v>
      </c>
      <c r="G1443" s="16"/>
      <c r="H1443" s="19"/>
      <c r="I1443" s="19">
        <v>15.99</v>
      </c>
      <c r="J1443" s="10"/>
      <c r="K1443" s="73" t="s">
        <v>2071</v>
      </c>
      <c r="L1443" s="153"/>
      <c r="M1443" s="75" t="s">
        <v>420</v>
      </c>
      <c r="N1443" s="124"/>
      <c r="O1443" s="84"/>
      <c r="P1443" s="84"/>
      <c r="Q1443" s="84"/>
      <c r="R1443" s="22">
        <f t="shared" si="44"/>
        <v>91060</v>
      </c>
    </row>
    <row r="1444" spans="1:18" s="14" customFormat="1" ht="225" x14ac:dyDescent="0.25">
      <c r="A1444" s="71">
        <v>91061</v>
      </c>
      <c r="B1444" s="16" t="s">
        <v>259</v>
      </c>
      <c r="C1444" s="16" t="s">
        <v>96</v>
      </c>
      <c r="D1444" s="16" t="s">
        <v>369</v>
      </c>
      <c r="E1444" s="16" t="s">
        <v>26</v>
      </c>
      <c r="F1444" s="16" t="s">
        <v>6</v>
      </c>
      <c r="G1444" s="16"/>
      <c r="H1444" s="19"/>
      <c r="I1444" s="19">
        <v>15.99</v>
      </c>
      <c r="J1444" s="10"/>
      <c r="K1444" s="73" t="s">
        <v>2070</v>
      </c>
      <c r="L1444" s="153"/>
      <c r="M1444" s="75" t="s">
        <v>420</v>
      </c>
      <c r="N1444" s="124"/>
      <c r="O1444" s="84"/>
      <c r="P1444" s="84"/>
      <c r="Q1444" s="84"/>
      <c r="R1444" s="22">
        <f t="shared" si="44"/>
        <v>91061</v>
      </c>
    </row>
    <row r="1445" spans="1:18" s="14" customFormat="1" x14ac:dyDescent="0.25">
      <c r="A1445" s="16">
        <v>91062</v>
      </c>
      <c r="B1445" s="16" t="s">
        <v>259</v>
      </c>
      <c r="C1445" s="16"/>
      <c r="D1445" s="16" t="s">
        <v>996</v>
      </c>
      <c r="E1445" s="16" t="s">
        <v>37</v>
      </c>
      <c r="F1445" s="16"/>
      <c r="G1445" s="16"/>
      <c r="H1445" s="19"/>
      <c r="I1445" s="19"/>
      <c r="J1445" s="10"/>
      <c r="K1445" s="75"/>
      <c r="L1445" s="153"/>
      <c r="M1445" s="75"/>
      <c r="N1445" s="124"/>
      <c r="O1445" s="84"/>
      <c r="P1445" s="84"/>
      <c r="Q1445" s="84"/>
      <c r="R1445" s="22">
        <f t="shared" si="44"/>
        <v>91062</v>
      </c>
    </row>
    <row r="1446" spans="1:18" s="14" customFormat="1" x14ac:dyDescent="0.25">
      <c r="A1446" s="16">
        <v>91063</v>
      </c>
      <c r="B1446" s="16" t="s">
        <v>259</v>
      </c>
      <c r="C1446" s="16"/>
      <c r="D1446" s="16" t="s">
        <v>995</v>
      </c>
      <c r="E1446" s="16" t="s">
        <v>37</v>
      </c>
      <c r="F1446" s="16"/>
      <c r="G1446" s="16"/>
      <c r="H1446" s="19"/>
      <c r="I1446" s="19"/>
      <c r="J1446" s="10"/>
      <c r="K1446" s="75"/>
      <c r="L1446" s="153"/>
      <c r="M1446" s="75"/>
      <c r="N1446" s="124"/>
      <c r="O1446" s="84"/>
      <c r="P1446" s="84"/>
      <c r="Q1446" s="84"/>
      <c r="R1446" s="22">
        <f t="shared" si="44"/>
        <v>91063</v>
      </c>
    </row>
    <row r="1447" spans="1:18" s="14" customFormat="1" x14ac:dyDescent="0.25">
      <c r="A1447" s="16">
        <v>91064</v>
      </c>
      <c r="B1447" s="16" t="s">
        <v>259</v>
      </c>
      <c r="C1447" s="16"/>
      <c r="D1447" s="16" t="s">
        <v>998</v>
      </c>
      <c r="E1447" s="16" t="s">
        <v>37</v>
      </c>
      <c r="F1447" s="16"/>
      <c r="G1447" s="16"/>
      <c r="H1447" s="19"/>
      <c r="I1447" s="19"/>
      <c r="J1447" s="10"/>
      <c r="K1447" s="75"/>
      <c r="L1447" s="153"/>
      <c r="M1447" s="75"/>
      <c r="N1447" s="124"/>
      <c r="O1447" s="84"/>
      <c r="P1447" s="84"/>
      <c r="Q1447" s="84"/>
      <c r="R1447" s="22">
        <f t="shared" si="44"/>
        <v>91064</v>
      </c>
    </row>
    <row r="1448" spans="1:18" s="14" customFormat="1" x14ac:dyDescent="0.25">
      <c r="A1448" s="16">
        <v>91065</v>
      </c>
      <c r="B1448" s="16" t="s">
        <v>259</v>
      </c>
      <c r="C1448" s="16"/>
      <c r="D1448" s="16" t="s">
        <v>997</v>
      </c>
      <c r="E1448" s="16" t="s">
        <v>37</v>
      </c>
      <c r="F1448" s="16"/>
      <c r="G1448" s="16"/>
      <c r="H1448" s="19"/>
      <c r="I1448" s="19"/>
      <c r="J1448" s="10"/>
      <c r="K1448" s="75"/>
      <c r="L1448" s="153"/>
      <c r="M1448" s="75"/>
      <c r="N1448" s="124"/>
      <c r="O1448" s="84"/>
      <c r="P1448" s="84"/>
      <c r="Q1448" s="84"/>
      <c r="R1448" s="22">
        <f t="shared" si="44"/>
        <v>91065</v>
      </c>
    </row>
    <row r="1449" spans="1:18" s="14" customFormat="1" x14ac:dyDescent="0.25">
      <c r="A1449" s="16">
        <v>91066</v>
      </c>
      <c r="B1449" s="16"/>
      <c r="C1449" s="16"/>
      <c r="D1449" s="16"/>
      <c r="E1449" s="16"/>
      <c r="F1449" s="16"/>
      <c r="G1449" s="16"/>
      <c r="H1449" s="19"/>
      <c r="I1449" s="19"/>
      <c r="J1449" s="10"/>
      <c r="K1449" s="75"/>
      <c r="L1449" s="153"/>
      <c r="M1449" s="75"/>
      <c r="N1449" s="124"/>
      <c r="O1449" s="84"/>
      <c r="P1449" s="84"/>
      <c r="Q1449" s="84"/>
      <c r="R1449" s="22">
        <f t="shared" si="44"/>
        <v>91066</v>
      </c>
    </row>
    <row r="1450" spans="1:18" s="3" customFormat="1" ht="30" x14ac:dyDescent="0.25">
      <c r="A1450" s="71">
        <v>91067</v>
      </c>
      <c r="B1450" s="4" t="s">
        <v>281</v>
      </c>
      <c r="C1450" s="16" t="s">
        <v>96</v>
      </c>
      <c r="D1450" s="4" t="s">
        <v>370</v>
      </c>
      <c r="E1450" s="4" t="s">
        <v>54</v>
      </c>
      <c r="F1450" s="5" t="s">
        <v>27</v>
      </c>
      <c r="G1450" s="71">
        <v>3</v>
      </c>
      <c r="H1450" s="7"/>
      <c r="I1450" s="19">
        <v>14.99</v>
      </c>
      <c r="J1450" s="10">
        <v>50</v>
      </c>
      <c r="K1450" s="75" t="s">
        <v>420</v>
      </c>
      <c r="L1450" s="153"/>
      <c r="M1450" s="75" t="s">
        <v>1659</v>
      </c>
      <c r="N1450" s="124"/>
      <c r="O1450" s="84"/>
      <c r="P1450" s="84"/>
      <c r="Q1450" s="84"/>
      <c r="R1450" s="22">
        <f t="shared" si="44"/>
        <v>91067</v>
      </c>
    </row>
    <row r="1451" spans="1:18" s="14" customFormat="1" ht="30" x14ac:dyDescent="0.25">
      <c r="A1451" s="71">
        <v>91068</v>
      </c>
      <c r="B1451" s="16" t="s">
        <v>58</v>
      </c>
      <c r="C1451" s="16" t="s">
        <v>96</v>
      </c>
      <c r="D1451" s="17" t="s">
        <v>371</v>
      </c>
      <c r="E1451" s="16" t="s">
        <v>54</v>
      </c>
      <c r="F1451" s="17" t="s">
        <v>392</v>
      </c>
      <c r="G1451" s="71">
        <v>3</v>
      </c>
      <c r="H1451" s="19"/>
      <c r="I1451" s="10">
        <v>19.989999999999998</v>
      </c>
      <c r="J1451" s="19" t="s">
        <v>412</v>
      </c>
      <c r="K1451" s="75" t="s">
        <v>384</v>
      </c>
      <c r="L1451" s="153"/>
      <c r="M1451" s="75" t="s">
        <v>1510</v>
      </c>
      <c r="N1451" s="124"/>
      <c r="O1451" s="84"/>
      <c r="P1451" s="84"/>
      <c r="Q1451" s="84"/>
      <c r="R1451" s="22">
        <f t="shared" si="44"/>
        <v>91068</v>
      </c>
    </row>
    <row r="1452" spans="1:18" s="14" customFormat="1" ht="30" x14ac:dyDescent="0.25">
      <c r="A1452" s="71">
        <v>91069</v>
      </c>
      <c r="B1452" s="16" t="s">
        <v>373</v>
      </c>
      <c r="C1452" s="16" t="s">
        <v>96</v>
      </c>
      <c r="D1452" s="17" t="s">
        <v>372</v>
      </c>
      <c r="E1452" s="16" t="s">
        <v>54</v>
      </c>
      <c r="F1452" s="17" t="s">
        <v>392</v>
      </c>
      <c r="G1452" s="71">
        <v>3</v>
      </c>
      <c r="H1452" s="19"/>
      <c r="I1452" s="10">
        <v>19.989999999999998</v>
      </c>
      <c r="J1452" s="19" t="s">
        <v>412</v>
      </c>
      <c r="K1452" s="75" t="s">
        <v>384</v>
      </c>
      <c r="L1452" s="153"/>
      <c r="M1452" s="75" t="s">
        <v>1510</v>
      </c>
      <c r="N1452" s="124"/>
      <c r="O1452" s="84"/>
      <c r="P1452" s="84"/>
      <c r="Q1452" s="84"/>
      <c r="R1452" s="22">
        <f t="shared" si="44"/>
        <v>91069</v>
      </c>
    </row>
    <row r="1453" spans="1:18" s="14" customFormat="1" x14ac:dyDescent="0.25">
      <c r="A1453" s="16">
        <v>91070</v>
      </c>
      <c r="B1453" s="16"/>
      <c r="C1453" s="16"/>
      <c r="D1453" s="16"/>
      <c r="E1453" s="16"/>
      <c r="F1453" s="17"/>
      <c r="G1453" s="16"/>
      <c r="H1453" s="19"/>
      <c r="I1453" s="19"/>
      <c r="J1453" s="10"/>
      <c r="K1453" s="75"/>
      <c r="L1453" s="153"/>
      <c r="M1453" s="75"/>
      <c r="N1453" s="124"/>
      <c r="O1453" s="84"/>
      <c r="P1453" s="84"/>
      <c r="Q1453" s="84"/>
      <c r="R1453" s="22">
        <f t="shared" si="44"/>
        <v>91070</v>
      </c>
    </row>
    <row r="1454" spans="1:18" s="14" customFormat="1" x14ac:dyDescent="0.25">
      <c r="A1454" s="16">
        <v>91071</v>
      </c>
      <c r="B1454" s="16" t="s">
        <v>46</v>
      </c>
      <c r="C1454" s="16"/>
      <c r="D1454" s="16" t="s">
        <v>383</v>
      </c>
      <c r="E1454" s="16"/>
      <c r="F1454" s="17"/>
      <c r="G1454" s="16"/>
      <c r="H1454" s="19"/>
      <c r="I1454" s="19">
        <v>18.989999999999998</v>
      </c>
      <c r="J1454" s="10"/>
      <c r="K1454" s="75"/>
      <c r="L1454" s="153"/>
      <c r="M1454" s="75"/>
      <c r="N1454" s="124"/>
      <c r="O1454" s="84"/>
      <c r="P1454" s="84"/>
      <c r="Q1454" s="84"/>
      <c r="R1454" s="22">
        <f t="shared" si="44"/>
        <v>91071</v>
      </c>
    </row>
    <row r="1455" spans="1:18" s="14" customFormat="1" x14ac:dyDescent="0.25">
      <c r="A1455" s="16">
        <v>91072</v>
      </c>
      <c r="B1455" s="16"/>
      <c r="C1455" s="16"/>
      <c r="D1455" s="16"/>
      <c r="E1455" s="16"/>
      <c r="F1455" s="17"/>
      <c r="G1455" s="16"/>
      <c r="H1455" s="19"/>
      <c r="I1455" s="19"/>
      <c r="J1455" s="10"/>
      <c r="K1455" s="75"/>
      <c r="L1455" s="153"/>
      <c r="M1455" s="75"/>
      <c r="N1455" s="124"/>
      <c r="O1455" s="84"/>
      <c r="P1455" s="84"/>
      <c r="Q1455" s="84"/>
      <c r="R1455" s="22">
        <f t="shared" si="44"/>
        <v>91072</v>
      </c>
    </row>
    <row r="1456" spans="1:18" s="3" customFormat="1" ht="180" x14ac:dyDescent="0.25">
      <c r="A1456" s="71">
        <v>91073</v>
      </c>
      <c r="B1456" s="4" t="s">
        <v>12</v>
      </c>
      <c r="C1456" s="4" t="s">
        <v>96</v>
      </c>
      <c r="D1456" s="4" t="s">
        <v>35</v>
      </c>
      <c r="E1456" s="4" t="s">
        <v>26</v>
      </c>
      <c r="F1456" s="4" t="s">
        <v>6</v>
      </c>
      <c r="G1456" s="4"/>
      <c r="H1456" s="7"/>
      <c r="I1456" s="19">
        <v>11.99</v>
      </c>
      <c r="J1456" s="10"/>
      <c r="K1456" s="73" t="s">
        <v>986</v>
      </c>
      <c r="L1456" s="152"/>
      <c r="M1456" s="75" t="s">
        <v>1466</v>
      </c>
      <c r="N1456" s="124"/>
      <c r="O1456" s="84"/>
      <c r="P1456" s="84"/>
      <c r="Q1456" s="84"/>
      <c r="R1456" s="22">
        <f t="shared" si="44"/>
        <v>91073</v>
      </c>
    </row>
    <row r="1457" spans="1:18" s="14" customFormat="1" x14ac:dyDescent="0.25">
      <c r="A1457" s="16"/>
      <c r="B1457" s="16"/>
      <c r="C1457" s="16"/>
      <c r="D1457" s="16"/>
      <c r="E1457" s="16"/>
      <c r="F1457" s="16"/>
      <c r="G1457" s="16"/>
      <c r="H1457" s="19"/>
      <c r="I1457" s="19"/>
      <c r="J1457" s="10"/>
      <c r="K1457" s="75"/>
      <c r="L1457" s="153"/>
      <c r="M1457" s="75"/>
      <c r="N1457" s="124"/>
      <c r="O1457" s="84"/>
      <c r="P1457" s="84"/>
      <c r="Q1457" s="84"/>
      <c r="R1457" s="22">
        <f t="shared" ref="R1457:R1490" si="45">A1457</f>
        <v>0</v>
      </c>
    </row>
    <row r="1458" spans="1:18" s="14" customFormat="1" x14ac:dyDescent="0.25">
      <c r="A1458" s="71">
        <v>91079</v>
      </c>
      <c r="B1458" s="16" t="s">
        <v>281</v>
      </c>
      <c r="C1458" s="16" t="s">
        <v>96</v>
      </c>
      <c r="D1458" s="16" t="s">
        <v>260</v>
      </c>
      <c r="E1458" s="16" t="s">
        <v>416</v>
      </c>
      <c r="F1458" s="16"/>
      <c r="G1458" s="16">
        <v>5</v>
      </c>
      <c r="H1458" s="19"/>
      <c r="I1458" s="19">
        <v>9.99</v>
      </c>
      <c r="J1458" s="10"/>
      <c r="K1458" s="75"/>
      <c r="L1458" s="153"/>
      <c r="M1458" s="75" t="s">
        <v>1517</v>
      </c>
      <c r="N1458" s="124"/>
      <c r="O1458" s="84"/>
      <c r="P1458" s="84"/>
      <c r="Q1458" s="84"/>
      <c r="R1458" s="22">
        <f t="shared" si="45"/>
        <v>91079</v>
      </c>
    </row>
    <row r="1459" spans="1:18" s="14" customFormat="1" x14ac:dyDescent="0.25">
      <c r="A1459" s="71">
        <v>91080</v>
      </c>
      <c r="B1459" s="16" t="s">
        <v>281</v>
      </c>
      <c r="C1459" s="16" t="s">
        <v>96</v>
      </c>
      <c r="D1459" s="16" t="s">
        <v>261</v>
      </c>
      <c r="E1459" s="16" t="s">
        <v>416</v>
      </c>
      <c r="F1459" s="16"/>
      <c r="G1459" s="16">
        <v>3</v>
      </c>
      <c r="H1459" s="19"/>
      <c r="I1459" s="19">
        <v>9.99</v>
      </c>
      <c r="J1459" s="10"/>
      <c r="K1459" s="75"/>
      <c r="L1459" s="153"/>
      <c r="M1459" s="75" t="s">
        <v>1517</v>
      </c>
      <c r="N1459" s="124"/>
      <c r="O1459" s="84"/>
      <c r="P1459" s="84"/>
      <c r="Q1459" s="84"/>
      <c r="R1459" s="22">
        <f t="shared" si="45"/>
        <v>91080</v>
      </c>
    </row>
    <row r="1460" spans="1:18" s="14" customFormat="1" x14ac:dyDescent="0.25">
      <c r="A1460" s="71">
        <v>91081</v>
      </c>
      <c r="B1460" s="16" t="s">
        <v>281</v>
      </c>
      <c r="C1460" s="16" t="s">
        <v>96</v>
      </c>
      <c r="D1460" s="16" t="s">
        <v>262</v>
      </c>
      <c r="E1460" s="16" t="s">
        <v>416</v>
      </c>
      <c r="F1460" s="16"/>
      <c r="G1460" s="16">
        <v>1</v>
      </c>
      <c r="H1460" s="19"/>
      <c r="I1460" s="19">
        <v>5.99</v>
      </c>
      <c r="J1460" s="10"/>
      <c r="K1460" s="75"/>
      <c r="L1460" s="153"/>
      <c r="M1460" s="75" t="s">
        <v>1517</v>
      </c>
      <c r="N1460" s="124"/>
      <c r="O1460" s="84"/>
      <c r="P1460" s="84"/>
      <c r="Q1460" s="84"/>
      <c r="R1460" s="22">
        <f t="shared" si="45"/>
        <v>91081</v>
      </c>
    </row>
    <row r="1461" spans="1:18" s="14" customFormat="1" x14ac:dyDescent="0.25">
      <c r="A1461" s="71">
        <v>91082</v>
      </c>
      <c r="B1461" s="16" t="s">
        <v>281</v>
      </c>
      <c r="C1461" s="16" t="s">
        <v>96</v>
      </c>
      <c r="D1461" s="16" t="s">
        <v>415</v>
      </c>
      <c r="E1461" s="16" t="s">
        <v>54</v>
      </c>
      <c r="F1461" s="16"/>
      <c r="G1461" s="16">
        <v>10</v>
      </c>
      <c r="H1461" s="19"/>
      <c r="I1461" s="19">
        <v>5.99</v>
      </c>
      <c r="J1461" s="10">
        <v>30</v>
      </c>
      <c r="K1461" s="75"/>
      <c r="L1461" s="153"/>
      <c r="M1461" s="75" t="s">
        <v>1648</v>
      </c>
      <c r="N1461" s="124"/>
      <c r="O1461" s="84"/>
      <c r="P1461" s="84"/>
      <c r="Q1461" s="84"/>
      <c r="R1461" s="22">
        <f t="shared" si="45"/>
        <v>91082</v>
      </c>
    </row>
    <row r="1462" spans="1:18" s="14" customFormat="1" x14ac:dyDescent="0.25">
      <c r="A1462" s="71">
        <v>91083</v>
      </c>
      <c r="B1462" s="16" t="s">
        <v>281</v>
      </c>
      <c r="C1462" s="16" t="s">
        <v>96</v>
      </c>
      <c r="D1462" s="16" t="s">
        <v>413</v>
      </c>
      <c r="E1462" s="16" t="s">
        <v>54</v>
      </c>
      <c r="F1462" s="16"/>
      <c r="G1462" s="16">
        <v>8</v>
      </c>
      <c r="H1462" s="19"/>
      <c r="I1462" s="19">
        <v>5.99</v>
      </c>
      <c r="J1462" s="10">
        <v>40</v>
      </c>
      <c r="K1462" s="75"/>
      <c r="L1462" s="153"/>
      <c r="M1462" s="75" t="s">
        <v>1648</v>
      </c>
      <c r="N1462" s="124"/>
      <c r="O1462" s="84"/>
      <c r="P1462" s="84"/>
      <c r="Q1462" s="84"/>
      <c r="R1462" s="22">
        <f t="shared" si="45"/>
        <v>91083</v>
      </c>
    </row>
    <row r="1463" spans="1:18" s="14" customFormat="1" x14ac:dyDescent="0.25">
      <c r="A1463" s="71">
        <v>91084</v>
      </c>
      <c r="B1463" s="16" t="s">
        <v>281</v>
      </c>
      <c r="C1463" s="16" t="s">
        <v>96</v>
      </c>
      <c r="D1463" s="16" t="s">
        <v>414</v>
      </c>
      <c r="E1463" s="16" t="s">
        <v>54</v>
      </c>
      <c r="F1463" s="16"/>
      <c r="G1463" s="16">
        <v>5</v>
      </c>
      <c r="H1463" s="19"/>
      <c r="I1463" s="19">
        <v>5.99</v>
      </c>
      <c r="J1463" s="10">
        <v>50</v>
      </c>
      <c r="K1463" s="75"/>
      <c r="L1463" s="153"/>
      <c r="M1463" s="75" t="s">
        <v>1648</v>
      </c>
      <c r="N1463" s="124"/>
      <c r="O1463" s="84"/>
      <c r="P1463" s="84"/>
      <c r="Q1463" s="84"/>
      <c r="R1463" s="22">
        <f t="shared" si="45"/>
        <v>91084</v>
      </c>
    </row>
    <row r="1464" spans="1:18" s="14" customFormat="1" x14ac:dyDescent="0.25">
      <c r="A1464" s="71">
        <v>91085</v>
      </c>
      <c r="B1464" s="16" t="s">
        <v>281</v>
      </c>
      <c r="C1464" s="16" t="s">
        <v>96</v>
      </c>
      <c r="D1464" s="16" t="s">
        <v>417</v>
      </c>
      <c r="E1464" s="16" t="s">
        <v>418</v>
      </c>
      <c r="F1464" s="16"/>
      <c r="G1464" s="16">
        <v>4</v>
      </c>
      <c r="H1464" s="19"/>
      <c r="I1464" s="19">
        <v>7.99</v>
      </c>
      <c r="J1464" s="10"/>
      <c r="K1464" s="75"/>
      <c r="L1464" s="153"/>
      <c r="M1464" s="75" t="s">
        <v>1560</v>
      </c>
      <c r="N1464" s="124"/>
      <c r="O1464" s="84"/>
      <c r="P1464" s="84"/>
      <c r="Q1464" s="84"/>
      <c r="R1464" s="22">
        <f t="shared" si="45"/>
        <v>91085</v>
      </c>
    </row>
    <row r="1465" spans="1:18" s="14" customFormat="1" x14ac:dyDescent="0.25">
      <c r="A1465" s="71">
        <v>91086</v>
      </c>
      <c r="B1465" s="16" t="s">
        <v>259</v>
      </c>
      <c r="C1465" s="16" t="s">
        <v>96</v>
      </c>
      <c r="D1465" s="16" t="s">
        <v>263</v>
      </c>
      <c r="E1465" s="16" t="s">
        <v>416</v>
      </c>
      <c r="F1465" s="16"/>
      <c r="G1465" s="16">
        <v>5</v>
      </c>
      <c r="H1465" s="19"/>
      <c r="I1465" s="19">
        <v>9.99</v>
      </c>
      <c r="J1465" s="10"/>
      <c r="K1465" s="75"/>
      <c r="L1465" s="153"/>
      <c r="M1465" s="75" t="s">
        <v>1517</v>
      </c>
      <c r="N1465" s="124"/>
      <c r="O1465" s="84"/>
      <c r="P1465" s="84"/>
      <c r="Q1465" s="84"/>
      <c r="R1465" s="22">
        <f t="shared" si="45"/>
        <v>91086</v>
      </c>
    </row>
    <row r="1466" spans="1:18" s="14" customFormat="1" x14ac:dyDescent="0.25">
      <c r="A1466" s="71">
        <v>91087</v>
      </c>
      <c r="B1466" s="16" t="s">
        <v>259</v>
      </c>
      <c r="C1466" s="16" t="s">
        <v>96</v>
      </c>
      <c r="D1466" s="16" t="s">
        <v>264</v>
      </c>
      <c r="E1466" s="16" t="s">
        <v>416</v>
      </c>
      <c r="F1466" s="16"/>
      <c r="G1466" s="16">
        <v>3</v>
      </c>
      <c r="H1466" s="19"/>
      <c r="I1466" s="19">
        <v>9.99</v>
      </c>
      <c r="J1466" s="10"/>
      <c r="K1466" s="75"/>
      <c r="L1466" s="153"/>
      <c r="M1466" s="75" t="s">
        <v>1517</v>
      </c>
      <c r="N1466" s="124"/>
      <c r="O1466" s="84"/>
      <c r="P1466" s="84"/>
      <c r="Q1466" s="84"/>
      <c r="R1466" s="22">
        <f t="shared" si="45"/>
        <v>91087</v>
      </c>
    </row>
    <row r="1467" spans="1:18" s="14" customFormat="1" x14ac:dyDescent="0.25">
      <c r="A1467" s="71">
        <v>91088</v>
      </c>
      <c r="B1467" s="16" t="s">
        <v>259</v>
      </c>
      <c r="C1467" s="16" t="s">
        <v>96</v>
      </c>
      <c r="D1467" s="16" t="s">
        <v>265</v>
      </c>
      <c r="E1467" s="16" t="s">
        <v>416</v>
      </c>
      <c r="F1467" s="16"/>
      <c r="G1467" s="16">
        <v>1</v>
      </c>
      <c r="H1467" s="19"/>
      <c r="I1467" s="19">
        <v>5.99</v>
      </c>
      <c r="J1467" s="10"/>
      <c r="K1467" s="75"/>
      <c r="L1467" s="153"/>
      <c r="M1467" s="75" t="s">
        <v>1517</v>
      </c>
      <c r="N1467" s="124"/>
      <c r="O1467" s="84"/>
      <c r="P1467" s="84"/>
      <c r="Q1467" s="84"/>
      <c r="R1467" s="22">
        <f t="shared" si="45"/>
        <v>91088</v>
      </c>
    </row>
    <row r="1468" spans="1:18" s="14" customFormat="1" x14ac:dyDescent="0.25">
      <c r="A1468" s="16">
        <v>91089</v>
      </c>
      <c r="B1468" s="16" t="s">
        <v>259</v>
      </c>
      <c r="C1468" s="16" t="s">
        <v>96</v>
      </c>
      <c r="D1468" s="16" t="s">
        <v>939</v>
      </c>
      <c r="E1468" s="16" t="s">
        <v>418</v>
      </c>
      <c r="F1468" s="16"/>
      <c r="G1468" s="16">
        <v>4</v>
      </c>
      <c r="H1468" s="19"/>
      <c r="I1468" s="19">
        <v>7.99</v>
      </c>
      <c r="J1468" s="10"/>
      <c r="K1468" s="75"/>
      <c r="L1468" s="153"/>
      <c r="M1468" s="75" t="s">
        <v>1560</v>
      </c>
      <c r="N1468" s="124"/>
      <c r="O1468" s="84"/>
      <c r="P1468" s="84"/>
      <c r="Q1468" s="84"/>
      <c r="R1468" s="22">
        <f t="shared" si="45"/>
        <v>91089</v>
      </c>
    </row>
    <row r="1469" spans="1:18" s="14" customFormat="1" x14ac:dyDescent="0.25">
      <c r="A1469" s="16"/>
      <c r="B1469" s="16"/>
      <c r="C1469" s="16"/>
      <c r="D1469" s="16"/>
      <c r="E1469" s="16"/>
      <c r="F1469" s="16"/>
      <c r="G1469" s="16"/>
      <c r="H1469" s="19"/>
      <c r="I1469" s="19"/>
      <c r="J1469" s="10"/>
      <c r="K1469" s="75"/>
      <c r="L1469" s="153"/>
      <c r="M1469" s="75"/>
      <c r="N1469" s="124"/>
      <c r="O1469" s="84"/>
      <c r="P1469" s="84"/>
      <c r="Q1469" s="84"/>
      <c r="R1469" s="22"/>
    </row>
    <row r="1470" spans="1:18" s="14" customFormat="1" x14ac:dyDescent="0.25">
      <c r="A1470" s="16"/>
      <c r="B1470" s="16"/>
      <c r="C1470" s="16"/>
      <c r="D1470" s="16"/>
      <c r="E1470" s="16"/>
      <c r="F1470" s="16"/>
      <c r="G1470" s="16"/>
      <c r="H1470" s="19"/>
      <c r="I1470" s="19"/>
      <c r="J1470" s="10"/>
      <c r="K1470" s="75"/>
      <c r="L1470" s="153"/>
      <c r="M1470" s="75"/>
      <c r="N1470" s="124"/>
      <c r="O1470" s="84"/>
      <c r="P1470" s="84"/>
      <c r="Q1470" s="84"/>
      <c r="R1470" s="22"/>
    </row>
    <row r="1471" spans="1:18" s="14" customFormat="1" x14ac:dyDescent="0.25">
      <c r="A1471" s="16"/>
      <c r="B1471" s="16"/>
      <c r="C1471" s="16"/>
      <c r="D1471" s="16"/>
      <c r="E1471" s="16"/>
      <c r="F1471" s="16"/>
      <c r="G1471" s="16"/>
      <c r="H1471" s="19"/>
      <c r="I1471" s="19"/>
      <c r="J1471" s="10"/>
      <c r="K1471" s="75"/>
      <c r="L1471" s="153"/>
      <c r="M1471" s="75"/>
      <c r="N1471" s="124"/>
      <c r="O1471" s="84"/>
      <c r="P1471" s="84"/>
      <c r="Q1471" s="84"/>
      <c r="R1471" s="22"/>
    </row>
    <row r="1472" spans="1:18" s="14" customFormat="1" x14ac:dyDescent="0.25">
      <c r="A1472" s="16"/>
      <c r="B1472" s="16"/>
      <c r="C1472" s="16"/>
      <c r="D1472" s="16"/>
      <c r="E1472" s="16"/>
      <c r="F1472" s="16"/>
      <c r="G1472" s="16"/>
      <c r="H1472" s="19"/>
      <c r="I1472" s="19"/>
      <c r="J1472" s="10"/>
      <c r="K1472" s="75"/>
      <c r="L1472" s="153"/>
      <c r="M1472" s="75"/>
      <c r="N1472" s="124"/>
      <c r="O1472" s="84"/>
      <c r="P1472" s="84"/>
      <c r="Q1472" s="84"/>
      <c r="R1472" s="22"/>
    </row>
    <row r="1473" spans="1:18" s="14" customFormat="1" x14ac:dyDescent="0.25">
      <c r="A1473" s="16"/>
      <c r="B1473" s="16"/>
      <c r="C1473" s="16"/>
      <c r="D1473" s="16"/>
      <c r="E1473" s="16"/>
      <c r="F1473" s="16"/>
      <c r="G1473" s="16"/>
      <c r="H1473" s="19"/>
      <c r="I1473" s="19"/>
      <c r="J1473" s="10"/>
      <c r="K1473" s="75"/>
      <c r="L1473" s="153"/>
      <c r="M1473" s="75"/>
      <c r="N1473" s="124"/>
      <c r="O1473" s="84"/>
      <c r="P1473" s="84"/>
      <c r="Q1473" s="84"/>
      <c r="R1473" s="22"/>
    </row>
    <row r="1474" spans="1:18" s="14" customFormat="1" x14ac:dyDescent="0.25">
      <c r="A1474" s="16"/>
      <c r="B1474" s="16"/>
      <c r="C1474" s="16"/>
      <c r="D1474" s="16"/>
      <c r="E1474" s="16"/>
      <c r="F1474" s="16"/>
      <c r="G1474" s="16"/>
      <c r="H1474" s="19"/>
      <c r="I1474" s="19"/>
      <c r="J1474" s="10"/>
      <c r="K1474" s="75"/>
      <c r="L1474" s="153"/>
      <c r="M1474" s="75"/>
      <c r="N1474" s="124"/>
      <c r="O1474" s="84"/>
      <c r="P1474" s="84"/>
      <c r="Q1474" s="84"/>
      <c r="R1474" s="22"/>
    </row>
    <row r="1475" spans="1:18" s="14" customFormat="1" x14ac:dyDescent="0.25">
      <c r="A1475" s="16">
        <v>92001</v>
      </c>
      <c r="B1475" s="16" t="s">
        <v>13</v>
      </c>
      <c r="C1475" s="16" t="s">
        <v>56</v>
      </c>
      <c r="D1475" s="16" t="s">
        <v>253</v>
      </c>
      <c r="E1475" s="16"/>
      <c r="F1475" s="16"/>
      <c r="G1475" s="16"/>
      <c r="H1475" s="19" t="s">
        <v>56</v>
      </c>
      <c r="I1475" s="19"/>
      <c r="J1475" s="10"/>
      <c r="K1475" s="75"/>
      <c r="L1475" s="153"/>
      <c r="M1475" s="75"/>
      <c r="N1475" s="124"/>
      <c r="O1475" s="84"/>
      <c r="P1475" s="84"/>
      <c r="Q1475" s="84">
        <v>34.99</v>
      </c>
      <c r="R1475" s="22">
        <f t="shared" si="45"/>
        <v>92001</v>
      </c>
    </row>
    <row r="1476" spans="1:18" s="14" customFormat="1" x14ac:dyDescent="0.25">
      <c r="A1476" s="16">
        <v>92002</v>
      </c>
      <c r="B1476" s="16" t="s">
        <v>13</v>
      </c>
      <c r="C1476" s="16" t="s">
        <v>56</v>
      </c>
      <c r="D1476" s="16" t="s">
        <v>254</v>
      </c>
      <c r="E1476" s="16"/>
      <c r="F1476" s="16"/>
      <c r="G1476" s="16"/>
      <c r="H1476" s="19" t="s">
        <v>56</v>
      </c>
      <c r="I1476" s="19"/>
      <c r="J1476" s="10"/>
      <c r="K1476" s="75"/>
      <c r="L1476" s="153"/>
      <c r="M1476" s="75"/>
      <c r="N1476" s="124"/>
      <c r="O1476" s="84"/>
      <c r="P1476" s="84"/>
      <c r="Q1476" s="84">
        <v>79.989999999999995</v>
      </c>
      <c r="R1476" s="22">
        <f t="shared" si="45"/>
        <v>92002</v>
      </c>
    </row>
    <row r="1477" spans="1:18" s="14" customFormat="1" x14ac:dyDescent="0.25">
      <c r="A1477" s="16">
        <v>92003</v>
      </c>
      <c r="B1477" s="16" t="s">
        <v>38</v>
      </c>
      <c r="C1477" s="16" t="s">
        <v>56</v>
      </c>
      <c r="D1477" s="16" t="s">
        <v>255</v>
      </c>
      <c r="E1477" s="16"/>
      <c r="F1477" s="16"/>
      <c r="G1477" s="16"/>
      <c r="H1477" s="19" t="s">
        <v>56</v>
      </c>
      <c r="I1477" s="19"/>
      <c r="J1477" s="10"/>
      <c r="K1477" s="75"/>
      <c r="L1477" s="153"/>
      <c r="M1477" s="75"/>
      <c r="N1477" s="124"/>
      <c r="O1477" s="84"/>
      <c r="P1477" s="84"/>
      <c r="Q1477" s="84">
        <v>34.99</v>
      </c>
      <c r="R1477" s="22">
        <f t="shared" si="45"/>
        <v>92003</v>
      </c>
    </row>
    <row r="1478" spans="1:18" s="14" customFormat="1" x14ac:dyDescent="0.25">
      <c r="A1478" s="16">
        <v>92004</v>
      </c>
      <c r="B1478" s="16" t="s">
        <v>38</v>
      </c>
      <c r="C1478" s="16"/>
      <c r="D1478" s="16" t="s">
        <v>256</v>
      </c>
      <c r="E1478" s="16"/>
      <c r="F1478" s="16"/>
      <c r="G1478" s="16"/>
      <c r="H1478" s="19">
        <v>79.989999999999995</v>
      </c>
      <c r="I1478" s="19"/>
      <c r="J1478" s="10"/>
      <c r="K1478" s="75"/>
      <c r="L1478" s="153"/>
      <c r="M1478" s="75"/>
      <c r="N1478" s="124"/>
      <c r="O1478" s="84"/>
      <c r="P1478" s="84"/>
      <c r="Q1478" s="84">
        <v>79.989999999999995</v>
      </c>
      <c r="R1478" s="22">
        <f t="shared" si="45"/>
        <v>92004</v>
      </c>
    </row>
    <row r="1479" spans="1:18" s="14" customFormat="1" x14ac:dyDescent="0.25">
      <c r="A1479" s="16">
        <v>92005</v>
      </c>
      <c r="B1479" s="16" t="s">
        <v>7</v>
      </c>
      <c r="C1479" s="16"/>
      <c r="D1479" s="16" t="s">
        <v>120</v>
      </c>
      <c r="E1479" s="16"/>
      <c r="F1479" s="16"/>
      <c r="G1479" s="16"/>
      <c r="H1479" s="19">
        <v>19.989999999999998</v>
      </c>
      <c r="I1479" s="19">
        <v>19.989999999999998</v>
      </c>
      <c r="J1479" s="10"/>
      <c r="K1479" s="75"/>
      <c r="L1479" s="153"/>
      <c r="M1479" s="75"/>
      <c r="N1479" s="124"/>
      <c r="O1479" s="84"/>
      <c r="P1479" s="84"/>
      <c r="Q1479" s="84">
        <v>19.989999999999998</v>
      </c>
      <c r="R1479" s="22">
        <f t="shared" si="45"/>
        <v>92005</v>
      </c>
    </row>
    <row r="1480" spans="1:18" s="14" customFormat="1" x14ac:dyDescent="0.25">
      <c r="A1480" s="71">
        <v>92006</v>
      </c>
      <c r="B1480" s="16" t="s">
        <v>13</v>
      </c>
      <c r="C1480" s="16" t="s">
        <v>94</v>
      </c>
      <c r="D1480" s="55" t="s">
        <v>435</v>
      </c>
      <c r="E1480" s="16" t="s">
        <v>423</v>
      </c>
      <c r="F1480" s="16" t="s">
        <v>23</v>
      </c>
      <c r="G1480" s="71">
        <v>1</v>
      </c>
      <c r="H1480" s="19"/>
      <c r="I1480" s="19">
        <v>19.989999999999998</v>
      </c>
      <c r="J1480" s="10">
        <v>40</v>
      </c>
      <c r="K1480" s="75" t="s">
        <v>436</v>
      </c>
      <c r="L1480" s="153"/>
      <c r="M1480" s="75" t="s">
        <v>420</v>
      </c>
      <c r="N1480" s="124"/>
      <c r="O1480" s="84"/>
      <c r="P1480" s="84"/>
      <c r="Q1480" s="84"/>
      <c r="R1480" s="22">
        <f t="shared" si="45"/>
        <v>92006</v>
      </c>
    </row>
    <row r="1481" spans="1:18" s="14" customFormat="1" x14ac:dyDescent="0.25">
      <c r="A1481" s="71">
        <v>92007</v>
      </c>
      <c r="B1481" s="16" t="s">
        <v>113</v>
      </c>
      <c r="C1481" s="16" t="s">
        <v>94</v>
      </c>
      <c r="D1481" s="55" t="s">
        <v>1664</v>
      </c>
      <c r="E1481" s="16" t="s">
        <v>423</v>
      </c>
      <c r="F1481" s="16" t="s">
        <v>23</v>
      </c>
      <c r="G1481" s="71">
        <v>1</v>
      </c>
      <c r="H1481" s="19"/>
      <c r="I1481" s="19">
        <v>13.99</v>
      </c>
      <c r="J1481" s="10">
        <v>30</v>
      </c>
      <c r="K1481" s="75" t="s">
        <v>436</v>
      </c>
      <c r="L1481" s="153"/>
      <c r="M1481" s="75" t="s">
        <v>420</v>
      </c>
      <c r="N1481" s="124"/>
      <c r="O1481" s="84"/>
      <c r="P1481" s="84"/>
      <c r="Q1481" s="84"/>
      <c r="R1481" s="22">
        <f t="shared" si="45"/>
        <v>92007</v>
      </c>
    </row>
    <row r="1482" spans="1:18" s="14" customFormat="1" x14ac:dyDescent="0.25">
      <c r="A1482" s="16">
        <v>92008</v>
      </c>
      <c r="B1482" s="16"/>
      <c r="C1482" s="16"/>
      <c r="D1482" s="16"/>
      <c r="E1482" s="16"/>
      <c r="F1482" s="16"/>
      <c r="G1482" s="16"/>
      <c r="H1482" s="19"/>
      <c r="I1482" s="19"/>
      <c r="J1482" s="10"/>
      <c r="K1482" s="75"/>
      <c r="L1482" s="153"/>
      <c r="M1482" s="75"/>
      <c r="N1482" s="124"/>
      <c r="O1482" s="84"/>
      <c r="P1482" s="84"/>
      <c r="Q1482" s="84"/>
      <c r="R1482" s="22">
        <f t="shared" si="45"/>
        <v>92008</v>
      </c>
    </row>
    <row r="1483" spans="1:18" s="14" customFormat="1" x14ac:dyDescent="0.25">
      <c r="A1483" s="71">
        <v>92009</v>
      </c>
      <c r="B1483" s="16" t="s">
        <v>373</v>
      </c>
      <c r="C1483" s="16" t="s">
        <v>94</v>
      </c>
      <c r="D1483" s="16" t="s">
        <v>1453</v>
      </c>
      <c r="E1483" s="16" t="s">
        <v>423</v>
      </c>
      <c r="F1483" s="16" t="s">
        <v>23</v>
      </c>
      <c r="G1483" s="71">
        <v>1</v>
      </c>
      <c r="H1483" s="19"/>
      <c r="I1483" s="19">
        <v>17.989999999999998</v>
      </c>
      <c r="J1483" s="10">
        <v>40</v>
      </c>
      <c r="K1483" s="75" t="s">
        <v>436</v>
      </c>
      <c r="L1483" s="153"/>
      <c r="M1483" s="75" t="s">
        <v>420</v>
      </c>
      <c r="N1483" s="124"/>
      <c r="O1483" s="84"/>
      <c r="P1483" s="84"/>
      <c r="Q1483" s="84"/>
      <c r="R1483" s="22">
        <f t="shared" si="45"/>
        <v>92009</v>
      </c>
    </row>
    <row r="1484" spans="1:18" s="14" customFormat="1" x14ac:dyDescent="0.25">
      <c r="A1484" s="16">
        <v>92010</v>
      </c>
      <c r="B1484" s="16" t="s">
        <v>2077</v>
      </c>
      <c r="C1484" s="16"/>
      <c r="D1484" s="16" t="s">
        <v>2076</v>
      </c>
      <c r="E1484" s="16" t="s">
        <v>423</v>
      </c>
      <c r="F1484" s="16"/>
      <c r="G1484" s="16"/>
      <c r="H1484" s="19"/>
      <c r="I1484" s="19"/>
      <c r="J1484" s="10"/>
      <c r="K1484" s="75" t="s">
        <v>436</v>
      </c>
      <c r="L1484" s="153"/>
      <c r="M1484" s="75"/>
      <c r="N1484" s="124"/>
      <c r="O1484" s="84"/>
      <c r="P1484" s="84"/>
      <c r="Q1484" s="84"/>
      <c r="R1484" s="22">
        <f t="shared" si="45"/>
        <v>92010</v>
      </c>
    </row>
    <row r="1485" spans="1:18" s="14" customFormat="1" x14ac:dyDescent="0.25">
      <c r="A1485" s="71">
        <v>92011</v>
      </c>
      <c r="B1485" s="16" t="s">
        <v>16</v>
      </c>
      <c r="C1485" s="16" t="s">
        <v>94</v>
      </c>
      <c r="D1485" s="16" t="s">
        <v>421</v>
      </c>
      <c r="E1485" s="16" t="s">
        <v>423</v>
      </c>
      <c r="F1485" s="16" t="s">
        <v>23</v>
      </c>
      <c r="G1485" s="71">
        <v>3</v>
      </c>
      <c r="H1485" s="19"/>
      <c r="I1485" s="19">
        <v>14.99</v>
      </c>
      <c r="J1485" s="10">
        <v>30</v>
      </c>
      <c r="K1485" s="75" t="s">
        <v>422</v>
      </c>
      <c r="L1485" s="153"/>
      <c r="M1485" s="75" t="s">
        <v>420</v>
      </c>
      <c r="N1485" s="124"/>
      <c r="O1485" s="84"/>
      <c r="P1485" s="84"/>
      <c r="Q1485" s="84"/>
      <c r="R1485" s="22">
        <f t="shared" si="45"/>
        <v>92011</v>
      </c>
    </row>
    <row r="1486" spans="1:18" s="14" customFormat="1" x14ac:dyDescent="0.25">
      <c r="A1486" s="71">
        <v>92012</v>
      </c>
      <c r="B1486" s="16" t="s">
        <v>114</v>
      </c>
      <c r="C1486" s="16" t="s">
        <v>94</v>
      </c>
      <c r="D1486" s="16" t="s">
        <v>1716</v>
      </c>
      <c r="E1486" s="16" t="s">
        <v>423</v>
      </c>
      <c r="F1486" s="16" t="s">
        <v>392</v>
      </c>
      <c r="G1486" s="71">
        <v>1</v>
      </c>
      <c r="H1486" s="19"/>
      <c r="I1486" s="19">
        <v>19.989999999999998</v>
      </c>
      <c r="J1486" s="10">
        <v>40</v>
      </c>
      <c r="K1486" s="75" t="s">
        <v>436</v>
      </c>
      <c r="L1486" s="153"/>
      <c r="M1486" s="75" t="s">
        <v>420</v>
      </c>
      <c r="N1486" s="124"/>
      <c r="O1486" s="84"/>
      <c r="P1486" s="84"/>
      <c r="Q1486" s="84"/>
      <c r="R1486" s="22">
        <f t="shared" si="45"/>
        <v>92012</v>
      </c>
    </row>
    <row r="1487" spans="1:18" s="14" customFormat="1" x14ac:dyDescent="0.25">
      <c r="A1487" s="16">
        <v>92013</v>
      </c>
      <c r="B1487" s="16"/>
      <c r="C1487" s="16"/>
      <c r="D1487" s="16"/>
      <c r="E1487" s="16"/>
      <c r="F1487" s="16"/>
      <c r="G1487" s="16"/>
      <c r="H1487" s="19"/>
      <c r="I1487" s="19"/>
      <c r="J1487" s="10"/>
      <c r="K1487" s="75"/>
      <c r="L1487" s="153"/>
      <c r="M1487" s="75"/>
      <c r="N1487" s="124"/>
      <c r="O1487" s="84"/>
      <c r="P1487" s="84"/>
      <c r="Q1487" s="84"/>
      <c r="R1487" s="22">
        <f t="shared" si="45"/>
        <v>92013</v>
      </c>
    </row>
    <row r="1488" spans="1:18" s="14" customFormat="1" x14ac:dyDescent="0.25">
      <c r="A1488" s="16">
        <v>92014</v>
      </c>
      <c r="B1488" s="16"/>
      <c r="C1488" s="16"/>
      <c r="D1488" s="16"/>
      <c r="E1488" s="16"/>
      <c r="F1488" s="16"/>
      <c r="G1488" s="16"/>
      <c r="H1488" s="19"/>
      <c r="I1488" s="19"/>
      <c r="J1488" s="10"/>
      <c r="K1488" s="75"/>
      <c r="L1488" s="153"/>
      <c r="M1488" s="75"/>
      <c r="N1488" s="124"/>
      <c r="O1488" s="84"/>
      <c r="P1488" s="84"/>
      <c r="Q1488" s="84"/>
      <c r="R1488" s="22">
        <f t="shared" si="45"/>
        <v>92014</v>
      </c>
    </row>
    <row r="1489" spans="1:18" s="14" customFormat="1" x14ac:dyDescent="0.25">
      <c r="A1489" s="16">
        <v>92015</v>
      </c>
      <c r="B1489" s="16"/>
      <c r="C1489" s="16"/>
      <c r="D1489" s="16"/>
      <c r="E1489" s="16"/>
      <c r="F1489" s="16"/>
      <c r="G1489" s="16"/>
      <c r="H1489" s="19"/>
      <c r="I1489" s="19"/>
      <c r="J1489" s="10"/>
      <c r="K1489" s="75"/>
      <c r="L1489" s="153"/>
      <c r="M1489" s="75"/>
      <c r="N1489" s="124"/>
      <c r="O1489" s="84"/>
      <c r="P1489" s="84"/>
      <c r="Q1489" s="84"/>
      <c r="R1489" s="22">
        <f t="shared" si="45"/>
        <v>92015</v>
      </c>
    </row>
    <row r="1490" spans="1:18" s="14" customFormat="1" x14ac:dyDescent="0.25">
      <c r="A1490" s="71">
        <v>92016</v>
      </c>
      <c r="B1490" s="16" t="s">
        <v>774</v>
      </c>
      <c r="C1490" s="16" t="s">
        <v>94</v>
      </c>
      <c r="D1490" s="55" t="s">
        <v>1529</v>
      </c>
      <c r="E1490" s="16" t="s">
        <v>423</v>
      </c>
      <c r="F1490" s="16" t="s">
        <v>23</v>
      </c>
      <c r="G1490" s="71">
        <v>1</v>
      </c>
      <c r="H1490" s="19"/>
      <c r="I1490" s="19">
        <v>19.989999999999998</v>
      </c>
      <c r="J1490" s="10">
        <v>40</v>
      </c>
      <c r="K1490" s="75" t="s">
        <v>436</v>
      </c>
      <c r="L1490" s="153"/>
      <c r="M1490" s="75" t="s">
        <v>1530</v>
      </c>
      <c r="N1490" s="124"/>
      <c r="O1490" s="84"/>
      <c r="P1490" s="84"/>
      <c r="Q1490" s="84"/>
      <c r="R1490" s="22">
        <f t="shared" si="45"/>
        <v>92016</v>
      </c>
    </row>
    <row r="1491" spans="1:18" s="14" customFormat="1" x14ac:dyDescent="0.25">
      <c r="A1491" s="16"/>
      <c r="B1491" s="16"/>
      <c r="C1491" s="16"/>
      <c r="D1491" s="16"/>
      <c r="E1491" s="16"/>
      <c r="F1491" s="16"/>
      <c r="G1491" s="16"/>
      <c r="H1491" s="19"/>
      <c r="I1491" s="19"/>
      <c r="J1491" s="10"/>
      <c r="K1491" s="75"/>
      <c r="L1491" s="153"/>
      <c r="M1491" s="75"/>
      <c r="N1491" s="124"/>
      <c r="O1491" s="84"/>
      <c r="P1491" s="84"/>
      <c r="Q1491" s="84"/>
      <c r="R1491" s="16"/>
    </row>
    <row r="1492" spans="1:18" x14ac:dyDescent="0.25">
      <c r="A1492" s="40"/>
      <c r="B1492" s="40"/>
      <c r="C1492" s="40"/>
      <c r="D1492" s="40"/>
      <c r="E1492" s="40"/>
      <c r="F1492" s="40"/>
      <c r="G1492" s="40"/>
      <c r="H1492" s="42"/>
      <c r="I1492" s="42"/>
      <c r="J1492" s="42"/>
      <c r="K1492" s="42"/>
      <c r="L1492" s="168"/>
      <c r="M1492" s="42"/>
      <c r="N1492" s="42"/>
      <c r="O1492" s="113"/>
      <c r="P1492" s="113"/>
      <c r="Q1492" s="113"/>
      <c r="R1492" s="40"/>
    </row>
    <row r="1493" spans="1:18" s="3" customFormat="1" ht="90" x14ac:dyDescent="0.25">
      <c r="A1493" s="4">
        <v>93001</v>
      </c>
      <c r="B1493" s="4" t="s">
        <v>7</v>
      </c>
      <c r="C1493" s="4"/>
      <c r="D1493" s="4" t="s">
        <v>121</v>
      </c>
      <c r="E1493" s="4" t="s">
        <v>32</v>
      </c>
      <c r="F1493" s="4"/>
      <c r="G1493" s="4">
        <v>6</v>
      </c>
      <c r="H1493" s="7">
        <v>17.989999999999998</v>
      </c>
      <c r="I1493" s="19">
        <v>17.989999999999998</v>
      </c>
      <c r="J1493" s="10"/>
      <c r="K1493" s="73" t="s">
        <v>1383</v>
      </c>
      <c r="L1493" s="152"/>
      <c r="M1493" s="75"/>
      <c r="N1493" s="124"/>
      <c r="O1493" s="84"/>
      <c r="P1493" s="84"/>
      <c r="Q1493" s="84"/>
      <c r="R1493" s="22">
        <f t="shared" ref="R1493:R1511" si="46">A1493</f>
        <v>93001</v>
      </c>
    </row>
    <row r="1494" spans="1:18" s="3" customFormat="1" ht="90" x14ac:dyDescent="0.25">
      <c r="A1494" s="4">
        <v>93002</v>
      </c>
      <c r="B1494" s="4" t="s">
        <v>45</v>
      </c>
      <c r="C1494" s="4"/>
      <c r="D1494" s="4" t="s">
        <v>122</v>
      </c>
      <c r="E1494" s="4" t="s">
        <v>32</v>
      </c>
      <c r="F1494" s="4"/>
      <c r="G1494" s="4">
        <v>6</v>
      </c>
      <c r="H1494" s="7">
        <v>17.989999999999998</v>
      </c>
      <c r="I1494" s="19">
        <v>17.989999999999998</v>
      </c>
      <c r="J1494" s="10"/>
      <c r="K1494" s="73" t="s">
        <v>1915</v>
      </c>
      <c r="L1494" s="153"/>
      <c r="M1494" s="75"/>
      <c r="N1494" s="124"/>
      <c r="O1494" s="84"/>
      <c r="P1494" s="84"/>
      <c r="Q1494" s="84"/>
      <c r="R1494" s="22">
        <f t="shared" si="46"/>
        <v>93002</v>
      </c>
    </row>
    <row r="1495" spans="1:18" s="3" customFormat="1" ht="90" x14ac:dyDescent="0.25">
      <c r="A1495" s="4">
        <v>93003</v>
      </c>
      <c r="B1495" s="4" t="s">
        <v>13</v>
      </c>
      <c r="C1495" s="4"/>
      <c r="D1495" s="4" t="s">
        <v>123</v>
      </c>
      <c r="E1495" s="4" t="s">
        <v>32</v>
      </c>
      <c r="F1495" s="4"/>
      <c r="G1495" s="4">
        <v>6</v>
      </c>
      <c r="H1495" s="7">
        <v>17.989999999999998</v>
      </c>
      <c r="I1495" s="19">
        <v>17.989999999999998</v>
      </c>
      <c r="J1495" s="10"/>
      <c r="K1495" s="73" t="s">
        <v>993</v>
      </c>
      <c r="L1495" s="152"/>
      <c r="M1495" s="75"/>
      <c r="N1495" s="124"/>
      <c r="O1495" s="84"/>
      <c r="P1495" s="84"/>
      <c r="Q1495" s="84"/>
      <c r="R1495" s="22">
        <f t="shared" si="46"/>
        <v>93003</v>
      </c>
    </row>
    <row r="1496" spans="1:18" s="14" customFormat="1" ht="90" x14ac:dyDescent="0.25">
      <c r="A1496" s="16">
        <v>93004</v>
      </c>
      <c r="B1496" s="16" t="s">
        <v>38</v>
      </c>
      <c r="C1496" s="16"/>
      <c r="D1496" s="16" t="s">
        <v>124</v>
      </c>
      <c r="E1496" s="16" t="s">
        <v>32</v>
      </c>
      <c r="F1496" s="16"/>
      <c r="G1496" s="16">
        <v>6</v>
      </c>
      <c r="H1496" s="19">
        <v>17.989999999999998</v>
      </c>
      <c r="I1496" s="19">
        <v>17.989999999999998</v>
      </c>
      <c r="J1496" s="10"/>
      <c r="K1496" s="73" t="s">
        <v>1914</v>
      </c>
      <c r="L1496" s="153"/>
      <c r="M1496" s="75"/>
      <c r="N1496" s="124"/>
      <c r="O1496" s="84"/>
      <c r="P1496" s="84"/>
      <c r="Q1496" s="84"/>
      <c r="R1496" s="22">
        <f t="shared" si="46"/>
        <v>93004</v>
      </c>
    </row>
    <row r="1497" spans="1:18" s="3" customFormat="1" ht="90" x14ac:dyDescent="0.25">
      <c r="A1497" s="4">
        <v>93005</v>
      </c>
      <c r="B1497" s="4" t="s">
        <v>16</v>
      </c>
      <c r="C1497" s="4"/>
      <c r="D1497" s="4" t="s">
        <v>125</v>
      </c>
      <c r="E1497" s="4" t="s">
        <v>32</v>
      </c>
      <c r="F1497" s="4"/>
      <c r="G1497" s="4">
        <v>6</v>
      </c>
      <c r="H1497" s="7">
        <v>17.989999999999998</v>
      </c>
      <c r="I1497" s="19">
        <v>17.989999999999998</v>
      </c>
      <c r="J1497" s="10"/>
      <c r="K1497" s="73" t="s">
        <v>1380</v>
      </c>
      <c r="L1497" s="152"/>
      <c r="M1497" s="75"/>
      <c r="N1497" s="124"/>
      <c r="O1497" s="84"/>
      <c r="P1497" s="84"/>
      <c r="Q1497" s="84"/>
      <c r="R1497" s="22">
        <f t="shared" si="46"/>
        <v>93005</v>
      </c>
    </row>
    <row r="1498" spans="1:18" s="3" customFormat="1" ht="90" x14ac:dyDescent="0.25">
      <c r="A1498" s="4">
        <v>93006</v>
      </c>
      <c r="B1498" s="4" t="s">
        <v>46</v>
      </c>
      <c r="C1498" s="4"/>
      <c r="D1498" s="4" t="s">
        <v>126</v>
      </c>
      <c r="E1498" s="4" t="s">
        <v>32</v>
      </c>
      <c r="F1498" s="4"/>
      <c r="G1498" s="4">
        <v>6</v>
      </c>
      <c r="H1498" s="7">
        <v>17.989999999999998</v>
      </c>
      <c r="I1498" s="19">
        <v>17.989999999999998</v>
      </c>
      <c r="J1498" s="10"/>
      <c r="K1498" s="73" t="s">
        <v>1382</v>
      </c>
      <c r="L1498" s="152"/>
      <c r="M1498" s="75"/>
      <c r="N1498" s="124"/>
      <c r="O1498" s="84"/>
      <c r="P1498" s="84"/>
      <c r="Q1498" s="84"/>
      <c r="R1498" s="22">
        <f t="shared" si="46"/>
        <v>93006</v>
      </c>
    </row>
    <row r="1499" spans="1:18" s="14" customFormat="1" x14ac:dyDescent="0.25">
      <c r="A1499" s="16">
        <v>93007</v>
      </c>
      <c r="B1499" s="16" t="s">
        <v>31</v>
      </c>
      <c r="C1499" s="16"/>
      <c r="D1499" s="16" t="s">
        <v>298</v>
      </c>
      <c r="E1499" s="16"/>
      <c r="F1499" s="16"/>
      <c r="G1499" s="16"/>
      <c r="H1499" s="19"/>
      <c r="I1499" s="19">
        <v>6.99</v>
      </c>
      <c r="J1499" s="10"/>
      <c r="K1499" s="75"/>
      <c r="L1499" s="153"/>
      <c r="M1499" s="75"/>
      <c r="N1499" s="124"/>
      <c r="O1499" s="84"/>
      <c r="P1499" s="84"/>
      <c r="Q1499" s="84"/>
      <c r="R1499" s="22">
        <f t="shared" si="46"/>
        <v>93007</v>
      </c>
    </row>
    <row r="1500" spans="1:18" s="14" customFormat="1" x14ac:dyDescent="0.25">
      <c r="A1500" s="16">
        <v>93008</v>
      </c>
      <c r="B1500" s="16" t="s">
        <v>31</v>
      </c>
      <c r="C1500" s="16"/>
      <c r="D1500" s="16" t="s">
        <v>299</v>
      </c>
      <c r="E1500" s="16"/>
      <c r="F1500" s="16"/>
      <c r="G1500" s="16"/>
      <c r="H1500" s="19"/>
      <c r="I1500" s="19">
        <v>6.99</v>
      </c>
      <c r="J1500" s="10"/>
      <c r="K1500" s="75"/>
      <c r="L1500" s="153"/>
      <c r="M1500" s="75"/>
      <c r="N1500" s="124"/>
      <c r="O1500" s="84"/>
      <c r="P1500" s="84"/>
      <c r="Q1500" s="84"/>
      <c r="R1500" s="22">
        <f t="shared" si="46"/>
        <v>93008</v>
      </c>
    </row>
    <row r="1501" spans="1:18" s="14" customFormat="1" x14ac:dyDescent="0.25">
      <c r="A1501" s="16">
        <v>93009</v>
      </c>
      <c r="B1501" s="16" t="s">
        <v>31</v>
      </c>
      <c r="C1501" s="16"/>
      <c r="D1501" s="16" t="s">
        <v>300</v>
      </c>
      <c r="E1501" s="16"/>
      <c r="F1501" s="16"/>
      <c r="G1501" s="16"/>
      <c r="H1501" s="19"/>
      <c r="I1501" s="19">
        <v>6.99</v>
      </c>
      <c r="J1501" s="10"/>
      <c r="K1501" s="75"/>
      <c r="L1501" s="153"/>
      <c r="M1501" s="75"/>
      <c r="N1501" s="124"/>
      <c r="O1501" s="84"/>
      <c r="P1501" s="84"/>
      <c r="Q1501" s="84"/>
      <c r="R1501" s="22">
        <f t="shared" si="46"/>
        <v>93009</v>
      </c>
    </row>
    <row r="1502" spans="1:18" s="14" customFormat="1" x14ac:dyDescent="0.25">
      <c r="A1502" s="16">
        <v>93010</v>
      </c>
      <c r="B1502" s="16" t="s">
        <v>31</v>
      </c>
      <c r="C1502" s="16"/>
      <c r="D1502" s="16" t="s">
        <v>127</v>
      </c>
      <c r="E1502" s="16"/>
      <c r="F1502" s="16"/>
      <c r="G1502" s="16"/>
      <c r="H1502" s="19">
        <v>879.99</v>
      </c>
      <c r="I1502" s="19">
        <v>1008</v>
      </c>
      <c r="J1502" s="10"/>
      <c r="K1502" s="75"/>
      <c r="L1502" s="153"/>
      <c r="M1502" s="75"/>
      <c r="N1502" s="124"/>
      <c r="O1502" s="84"/>
      <c r="P1502" s="84"/>
      <c r="Q1502" s="84"/>
      <c r="R1502" s="22">
        <f t="shared" si="46"/>
        <v>93010</v>
      </c>
    </row>
    <row r="1503" spans="1:18" s="14" customFormat="1" x14ac:dyDescent="0.25">
      <c r="A1503" s="16">
        <v>93011</v>
      </c>
      <c r="B1503" s="16" t="s">
        <v>31</v>
      </c>
      <c r="C1503" s="16"/>
      <c r="D1503" s="16" t="s">
        <v>128</v>
      </c>
      <c r="E1503" s="16" t="s">
        <v>32</v>
      </c>
      <c r="F1503" s="16"/>
      <c r="G1503" s="16">
        <v>1</v>
      </c>
      <c r="H1503" s="19">
        <v>3.5</v>
      </c>
      <c r="I1503" s="16"/>
      <c r="J1503" s="10"/>
      <c r="K1503" s="75"/>
      <c r="L1503" s="153"/>
      <c r="M1503" s="75"/>
      <c r="N1503" s="124"/>
      <c r="O1503" s="84"/>
      <c r="P1503" s="84"/>
      <c r="Q1503" s="84"/>
      <c r="R1503" s="22">
        <f t="shared" si="46"/>
        <v>93011</v>
      </c>
    </row>
    <row r="1504" spans="1:18" x14ac:dyDescent="0.25">
      <c r="A1504" s="4">
        <v>93012</v>
      </c>
      <c r="B1504" s="4" t="s">
        <v>31</v>
      </c>
      <c r="C1504" s="4"/>
      <c r="D1504" s="4" t="s">
        <v>129</v>
      </c>
      <c r="E1504" s="4" t="s">
        <v>32</v>
      </c>
      <c r="F1504" s="4"/>
      <c r="G1504" s="4">
        <v>1</v>
      </c>
      <c r="H1504" s="19">
        <v>3.5</v>
      </c>
      <c r="I1504" s="16"/>
      <c r="J1504" s="10"/>
      <c r="K1504" s="75"/>
      <c r="L1504" s="153"/>
      <c r="M1504" s="75"/>
      <c r="N1504" s="124"/>
      <c r="O1504" s="84"/>
      <c r="P1504" s="84"/>
      <c r="Q1504" s="84"/>
      <c r="R1504" s="22">
        <f t="shared" si="46"/>
        <v>93012</v>
      </c>
    </row>
    <row r="1505" spans="1:18" s="14" customFormat="1" x14ac:dyDescent="0.25">
      <c r="A1505" s="16">
        <v>93013</v>
      </c>
      <c r="B1505" s="16" t="s">
        <v>31</v>
      </c>
      <c r="C1505" s="16"/>
      <c r="D1505" s="16" t="s">
        <v>130</v>
      </c>
      <c r="E1505" s="16" t="s">
        <v>32</v>
      </c>
      <c r="F1505" s="16"/>
      <c r="G1505" s="16">
        <v>1</v>
      </c>
      <c r="H1505" s="19">
        <v>3.5</v>
      </c>
      <c r="I1505" s="16"/>
      <c r="J1505" s="10"/>
      <c r="K1505" s="75"/>
      <c r="L1505" s="153"/>
      <c r="M1505" s="75"/>
      <c r="N1505" s="124"/>
      <c r="O1505" s="84"/>
      <c r="P1505" s="84"/>
      <c r="Q1505" s="84"/>
      <c r="R1505" s="22">
        <f t="shared" si="46"/>
        <v>93013</v>
      </c>
    </row>
    <row r="1506" spans="1:18" s="14" customFormat="1" x14ac:dyDescent="0.25">
      <c r="A1506" s="16"/>
      <c r="B1506" s="16"/>
      <c r="C1506" s="16"/>
      <c r="D1506" s="16"/>
      <c r="E1506" s="16"/>
      <c r="F1506" s="16"/>
      <c r="G1506" s="16"/>
      <c r="H1506" s="19"/>
      <c r="I1506" s="16"/>
      <c r="J1506" s="10"/>
      <c r="K1506" s="75"/>
      <c r="L1506" s="153"/>
      <c r="M1506" s="75"/>
      <c r="N1506" s="124"/>
      <c r="O1506" s="84"/>
      <c r="P1506" s="84"/>
      <c r="Q1506" s="84"/>
      <c r="R1506" s="22"/>
    </row>
    <row r="1507" spans="1:18" s="14" customFormat="1" x14ac:dyDescent="0.25">
      <c r="A1507" s="16">
        <v>93082</v>
      </c>
      <c r="B1507" s="16" t="s">
        <v>31</v>
      </c>
      <c r="C1507" s="16"/>
      <c r="D1507" s="16" t="s">
        <v>1916</v>
      </c>
      <c r="E1507" s="16" t="s">
        <v>32</v>
      </c>
      <c r="F1507" s="16"/>
      <c r="G1507" s="16">
        <v>1</v>
      </c>
      <c r="H1507" s="19">
        <v>3.5</v>
      </c>
      <c r="I1507" s="16"/>
      <c r="J1507" s="10"/>
      <c r="K1507" s="75"/>
      <c r="L1507" s="153"/>
      <c r="M1507" s="75"/>
      <c r="N1507" s="124"/>
      <c r="O1507" s="84"/>
      <c r="P1507" s="84"/>
      <c r="Q1507" s="84"/>
      <c r="R1507" s="22">
        <f t="shared" si="46"/>
        <v>93082</v>
      </c>
    </row>
    <row r="1508" spans="1:18" s="14" customFormat="1" ht="90" x14ac:dyDescent="0.25">
      <c r="A1508" s="16">
        <v>93083</v>
      </c>
      <c r="B1508" s="16" t="s">
        <v>112</v>
      </c>
      <c r="C1508" s="16"/>
      <c r="D1508" s="16" t="s">
        <v>1917</v>
      </c>
      <c r="E1508" s="16" t="s">
        <v>32</v>
      </c>
      <c r="F1508" s="16"/>
      <c r="G1508" s="16">
        <v>6</v>
      </c>
      <c r="H1508" s="19"/>
      <c r="I1508" s="19">
        <v>17.989999999999998</v>
      </c>
      <c r="J1508" s="10"/>
      <c r="K1508" s="73" t="s">
        <v>1918</v>
      </c>
      <c r="L1508" s="153"/>
      <c r="M1508" s="75"/>
      <c r="N1508" s="124"/>
      <c r="O1508" s="84"/>
      <c r="P1508" s="84"/>
      <c r="Q1508" s="84"/>
      <c r="R1508" s="22">
        <f t="shared" si="46"/>
        <v>93083</v>
      </c>
    </row>
    <row r="1509" spans="1:18" s="14" customFormat="1" ht="90" x14ac:dyDescent="0.25">
      <c r="A1509" s="16">
        <v>93084</v>
      </c>
      <c r="B1509" s="16" t="s">
        <v>113</v>
      </c>
      <c r="C1509" s="16"/>
      <c r="D1509" s="16" t="s">
        <v>1919</v>
      </c>
      <c r="E1509" s="16" t="s">
        <v>32</v>
      </c>
      <c r="F1509" s="16"/>
      <c r="G1509" s="16">
        <v>6</v>
      </c>
      <c r="H1509" s="19"/>
      <c r="I1509" s="19">
        <v>17.989999999999998</v>
      </c>
      <c r="J1509" s="10"/>
      <c r="K1509" s="73" t="s">
        <v>1920</v>
      </c>
      <c r="L1509" s="153"/>
      <c r="M1509" s="75"/>
      <c r="N1509" s="124"/>
      <c r="O1509" s="84"/>
      <c r="P1509" s="84"/>
      <c r="Q1509" s="84"/>
      <c r="R1509" s="22">
        <f t="shared" si="46"/>
        <v>93084</v>
      </c>
    </row>
    <row r="1510" spans="1:18" s="14" customFormat="1" ht="90" x14ac:dyDescent="0.25">
      <c r="A1510" s="16">
        <v>93085</v>
      </c>
      <c r="B1510" s="16" t="s">
        <v>114</v>
      </c>
      <c r="C1510" s="16"/>
      <c r="D1510" s="16" t="s">
        <v>1921</v>
      </c>
      <c r="E1510" s="16" t="s">
        <v>32</v>
      </c>
      <c r="F1510" s="16"/>
      <c r="G1510" s="16">
        <v>6</v>
      </c>
      <c r="H1510" s="19"/>
      <c r="I1510" s="19">
        <v>17.989999999999998</v>
      </c>
      <c r="J1510" s="10"/>
      <c r="K1510" s="73" t="s">
        <v>1923</v>
      </c>
      <c r="L1510" s="153"/>
      <c r="M1510" s="75"/>
      <c r="N1510" s="124"/>
      <c r="O1510" s="84"/>
      <c r="P1510" s="84"/>
      <c r="Q1510" s="84"/>
      <c r="R1510" s="22">
        <f t="shared" si="46"/>
        <v>93085</v>
      </c>
    </row>
    <row r="1511" spans="1:18" s="14" customFormat="1" ht="90" x14ac:dyDescent="0.25">
      <c r="A1511" s="16">
        <v>93086</v>
      </c>
      <c r="B1511" s="16" t="s">
        <v>115</v>
      </c>
      <c r="C1511" s="16"/>
      <c r="D1511" s="16" t="s">
        <v>1922</v>
      </c>
      <c r="E1511" s="16" t="s">
        <v>32</v>
      </c>
      <c r="F1511" s="16"/>
      <c r="G1511" s="16">
        <v>6</v>
      </c>
      <c r="H1511" s="19"/>
      <c r="I1511" s="19">
        <v>17.989999999999998</v>
      </c>
      <c r="J1511" s="10"/>
      <c r="K1511" s="73" t="s">
        <v>1924</v>
      </c>
      <c r="L1511" s="153"/>
      <c r="M1511" s="75"/>
      <c r="N1511" s="124"/>
      <c r="O1511" s="84"/>
      <c r="P1511" s="84"/>
      <c r="Q1511" s="84"/>
      <c r="R1511" s="22">
        <f t="shared" si="46"/>
        <v>93086</v>
      </c>
    </row>
    <row r="1512" spans="1:18" s="14" customFormat="1" x14ac:dyDescent="0.25">
      <c r="A1512" s="16">
        <v>93087</v>
      </c>
      <c r="B1512" s="16"/>
      <c r="C1512" s="16"/>
      <c r="D1512" s="16" t="s">
        <v>301</v>
      </c>
      <c r="E1512" s="16"/>
      <c r="F1512" s="16"/>
      <c r="G1512" s="16"/>
      <c r="H1512" s="19"/>
      <c r="I1512" s="16">
        <v>11.99</v>
      </c>
      <c r="J1512" s="10"/>
      <c r="K1512" s="75"/>
      <c r="L1512" s="153"/>
      <c r="M1512" s="75"/>
      <c r="N1512" s="124"/>
      <c r="O1512" s="84"/>
      <c r="P1512" s="84"/>
      <c r="Q1512" s="84"/>
      <c r="R1512" s="22">
        <f t="shared" ref="R1512:R1538" si="47">A1512</f>
        <v>93087</v>
      </c>
    </row>
    <row r="1513" spans="1:18" s="14" customFormat="1" x14ac:dyDescent="0.25">
      <c r="A1513" s="16">
        <v>93088</v>
      </c>
      <c r="B1513" s="16"/>
      <c r="C1513" s="16"/>
      <c r="D1513" s="16" t="s">
        <v>302</v>
      </c>
      <c r="E1513" s="16"/>
      <c r="F1513" s="16"/>
      <c r="G1513" s="16"/>
      <c r="H1513" s="19"/>
      <c r="I1513" s="16">
        <v>11.99</v>
      </c>
      <c r="J1513" s="10"/>
      <c r="K1513" s="75"/>
      <c r="L1513" s="153"/>
      <c r="M1513" s="75"/>
      <c r="N1513" s="124"/>
      <c r="O1513" s="84"/>
      <c r="P1513" s="84"/>
      <c r="Q1513" s="84"/>
      <c r="R1513" s="22">
        <f t="shared" si="47"/>
        <v>93088</v>
      </c>
    </row>
    <row r="1514" spans="1:18" s="14" customFormat="1" x14ac:dyDescent="0.25">
      <c r="A1514" s="16">
        <v>93089</v>
      </c>
      <c r="B1514" s="16"/>
      <c r="C1514" s="16"/>
      <c r="D1514" s="16" t="s">
        <v>303</v>
      </c>
      <c r="E1514" s="16"/>
      <c r="F1514" s="16"/>
      <c r="G1514" s="16"/>
      <c r="H1514" s="19"/>
      <c r="I1514" s="16">
        <v>9.99</v>
      </c>
      <c r="J1514" s="10"/>
      <c r="K1514" s="75"/>
      <c r="L1514" s="153"/>
      <c r="M1514" s="75"/>
      <c r="N1514" s="124"/>
      <c r="O1514" s="84"/>
      <c r="P1514" s="84"/>
      <c r="Q1514" s="84"/>
      <c r="R1514" s="22">
        <f t="shared" si="47"/>
        <v>93089</v>
      </c>
    </row>
    <row r="1515" spans="1:18" s="14" customFormat="1" x14ac:dyDescent="0.25">
      <c r="A1515" s="16">
        <v>93090</v>
      </c>
      <c r="B1515" s="16"/>
      <c r="C1515" s="16"/>
      <c r="D1515" s="16" t="s">
        <v>304</v>
      </c>
      <c r="E1515" s="16"/>
      <c r="F1515" s="16"/>
      <c r="G1515" s="16"/>
      <c r="H1515" s="19"/>
      <c r="I1515" s="16">
        <v>17.989999999999998</v>
      </c>
      <c r="J1515" s="10"/>
      <c r="K1515" s="75"/>
      <c r="L1515" s="153"/>
      <c r="M1515" s="75"/>
      <c r="N1515" s="124"/>
      <c r="O1515" s="84"/>
      <c r="P1515" s="84"/>
      <c r="Q1515" s="84"/>
      <c r="R1515" s="22">
        <f t="shared" si="47"/>
        <v>93090</v>
      </c>
    </row>
    <row r="1516" spans="1:18" s="14" customFormat="1" x14ac:dyDescent="0.25">
      <c r="A1516" s="16">
        <v>93091</v>
      </c>
      <c r="B1516" s="16"/>
      <c r="C1516" s="16"/>
      <c r="D1516" s="16" t="s">
        <v>305</v>
      </c>
      <c r="E1516" s="16"/>
      <c r="F1516" s="16"/>
      <c r="G1516" s="16"/>
      <c r="H1516" s="19"/>
      <c r="I1516" s="16">
        <v>8.49</v>
      </c>
      <c r="J1516" s="10"/>
      <c r="K1516" s="75"/>
      <c r="L1516" s="153"/>
      <c r="M1516" s="75"/>
      <c r="N1516" s="124"/>
      <c r="O1516" s="84"/>
      <c r="P1516" s="84"/>
      <c r="Q1516" s="84"/>
      <c r="R1516" s="22">
        <f t="shared" si="47"/>
        <v>93091</v>
      </c>
    </row>
    <row r="1517" spans="1:18" s="14" customFormat="1" x14ac:dyDescent="0.25">
      <c r="A1517" s="16">
        <v>93092</v>
      </c>
      <c r="B1517" s="16"/>
      <c r="C1517" s="16"/>
      <c r="D1517" s="16" t="s">
        <v>306</v>
      </c>
      <c r="E1517" s="16"/>
      <c r="F1517" s="16"/>
      <c r="G1517" s="16"/>
      <c r="H1517" s="19"/>
      <c r="I1517" s="16">
        <v>9.49</v>
      </c>
      <c r="J1517" s="10"/>
      <c r="K1517" s="75"/>
      <c r="L1517" s="153"/>
      <c r="M1517" s="75"/>
      <c r="N1517" s="124"/>
      <c r="O1517" s="84"/>
      <c r="P1517" s="84"/>
      <c r="Q1517" s="84"/>
      <c r="R1517" s="22">
        <f t="shared" si="47"/>
        <v>93092</v>
      </c>
    </row>
    <row r="1518" spans="1:18" s="14" customFormat="1" x14ac:dyDescent="0.25">
      <c r="A1518" s="16">
        <v>93093</v>
      </c>
      <c r="B1518" s="16"/>
      <c r="C1518" s="16"/>
      <c r="D1518" s="16" t="s">
        <v>307</v>
      </c>
      <c r="E1518" s="16"/>
      <c r="F1518" s="16"/>
      <c r="G1518" s="16"/>
      <c r="H1518" s="19"/>
      <c r="I1518" s="16">
        <v>6.99</v>
      </c>
      <c r="J1518" s="10"/>
      <c r="K1518" s="75"/>
      <c r="L1518" s="153"/>
      <c r="M1518" s="75"/>
      <c r="N1518" s="124"/>
      <c r="O1518" s="84"/>
      <c r="P1518" s="84"/>
      <c r="Q1518" s="84"/>
      <c r="R1518" s="22">
        <f t="shared" si="47"/>
        <v>93093</v>
      </c>
    </row>
    <row r="1519" spans="1:18" s="14" customFormat="1" x14ac:dyDescent="0.25">
      <c r="A1519" s="16">
        <v>93094</v>
      </c>
      <c r="B1519" s="16"/>
      <c r="C1519" s="16"/>
      <c r="D1519" s="16"/>
      <c r="E1519" s="16"/>
      <c r="F1519" s="16"/>
      <c r="G1519" s="16"/>
      <c r="H1519" s="19"/>
      <c r="I1519" s="16"/>
      <c r="J1519" s="10"/>
      <c r="K1519" s="75"/>
      <c r="L1519" s="153"/>
      <c r="M1519" s="75"/>
      <c r="N1519" s="124"/>
      <c r="O1519" s="84"/>
      <c r="P1519" s="84"/>
      <c r="Q1519" s="84"/>
      <c r="R1519" s="22">
        <f t="shared" si="47"/>
        <v>93094</v>
      </c>
    </row>
    <row r="1520" spans="1:18" s="14" customFormat="1" x14ac:dyDescent="0.25">
      <c r="A1520" s="16">
        <v>93095</v>
      </c>
      <c r="B1520" s="16"/>
      <c r="C1520" s="16"/>
      <c r="D1520" s="16" t="s">
        <v>308</v>
      </c>
      <c r="E1520" s="16"/>
      <c r="F1520" s="16"/>
      <c r="G1520" s="16"/>
      <c r="H1520" s="19"/>
      <c r="I1520" s="16">
        <v>14.99</v>
      </c>
      <c r="J1520" s="10"/>
      <c r="K1520" s="75"/>
      <c r="L1520" s="153"/>
      <c r="M1520" s="75"/>
      <c r="N1520" s="124"/>
      <c r="O1520" s="84"/>
      <c r="P1520" s="84"/>
      <c r="Q1520" s="84"/>
      <c r="R1520" s="22">
        <f t="shared" si="47"/>
        <v>93095</v>
      </c>
    </row>
    <row r="1521" spans="1:18" s="14" customFormat="1" x14ac:dyDescent="0.25">
      <c r="A1521" s="16">
        <v>93096</v>
      </c>
      <c r="B1521" s="16"/>
      <c r="C1521" s="16"/>
      <c r="D1521" s="16" t="s">
        <v>309</v>
      </c>
      <c r="E1521" s="16"/>
      <c r="F1521" s="16"/>
      <c r="G1521" s="16"/>
      <c r="H1521" s="19"/>
      <c r="I1521" s="16">
        <v>12.99</v>
      </c>
      <c r="J1521" s="10"/>
      <c r="K1521" s="75"/>
      <c r="L1521" s="153"/>
      <c r="M1521" s="75"/>
      <c r="N1521" s="124"/>
      <c r="O1521" s="84"/>
      <c r="P1521" s="84"/>
      <c r="Q1521" s="84"/>
      <c r="R1521" s="22">
        <f t="shared" si="47"/>
        <v>93096</v>
      </c>
    </row>
    <row r="1522" spans="1:18" s="14" customFormat="1" x14ac:dyDescent="0.25">
      <c r="A1522" s="16">
        <v>93097</v>
      </c>
      <c r="B1522" s="16"/>
      <c r="C1522" s="16"/>
      <c r="D1522" s="16" t="s">
        <v>310</v>
      </c>
      <c r="E1522" s="16"/>
      <c r="F1522" s="16"/>
      <c r="G1522" s="16"/>
      <c r="H1522" s="19"/>
      <c r="I1522" s="16">
        <v>4.99</v>
      </c>
      <c r="J1522" s="10"/>
      <c r="K1522" s="75"/>
      <c r="L1522" s="153"/>
      <c r="M1522" s="75"/>
      <c r="N1522" s="124"/>
      <c r="O1522" s="84"/>
      <c r="P1522" s="84"/>
      <c r="Q1522" s="84"/>
      <c r="R1522" s="22">
        <f t="shared" si="47"/>
        <v>93097</v>
      </c>
    </row>
    <row r="1523" spans="1:18" s="14" customFormat="1" x14ac:dyDescent="0.25">
      <c r="A1523" s="16">
        <v>93098</v>
      </c>
      <c r="B1523" s="16"/>
      <c r="C1523" s="16"/>
      <c r="D1523" s="16" t="s">
        <v>311</v>
      </c>
      <c r="E1523" s="16"/>
      <c r="F1523" s="16"/>
      <c r="G1523" s="16"/>
      <c r="H1523" s="19"/>
      <c r="I1523" s="16">
        <v>4.99</v>
      </c>
      <c r="J1523" s="10"/>
      <c r="K1523" s="75"/>
      <c r="L1523" s="153"/>
      <c r="M1523" s="75"/>
      <c r="N1523" s="124"/>
      <c r="O1523" s="84"/>
      <c r="P1523" s="84"/>
      <c r="Q1523" s="84"/>
      <c r="R1523" s="22">
        <f t="shared" si="47"/>
        <v>93098</v>
      </c>
    </row>
    <row r="1524" spans="1:18" s="14" customFormat="1" x14ac:dyDescent="0.25">
      <c r="A1524" s="16">
        <v>93099</v>
      </c>
      <c r="B1524" s="16"/>
      <c r="C1524" s="16"/>
      <c r="D1524" s="16" t="s">
        <v>312</v>
      </c>
      <c r="E1524" s="16"/>
      <c r="F1524" s="16"/>
      <c r="G1524" s="16"/>
      <c r="H1524" s="19"/>
      <c r="I1524" s="16">
        <v>4.99</v>
      </c>
      <c r="J1524" s="10"/>
      <c r="K1524" s="75"/>
      <c r="L1524" s="153"/>
      <c r="M1524" s="75"/>
      <c r="N1524" s="124"/>
      <c r="O1524" s="84"/>
      <c r="P1524" s="84"/>
      <c r="Q1524" s="84"/>
      <c r="R1524" s="22">
        <f t="shared" si="47"/>
        <v>93099</v>
      </c>
    </row>
    <row r="1525" spans="1:18" s="14" customFormat="1" x14ac:dyDescent="0.25">
      <c r="A1525" s="16">
        <v>93100</v>
      </c>
      <c r="B1525" s="16"/>
      <c r="C1525" s="16"/>
      <c r="D1525" s="16" t="s">
        <v>313</v>
      </c>
      <c r="E1525" s="16"/>
      <c r="F1525" s="16"/>
      <c r="G1525" s="16"/>
      <c r="H1525" s="19"/>
      <c r="I1525" s="16">
        <v>4.99</v>
      </c>
      <c r="J1525" s="10"/>
      <c r="K1525" s="75"/>
      <c r="L1525" s="153"/>
      <c r="M1525" s="75"/>
      <c r="N1525" s="124"/>
      <c r="O1525" s="84"/>
      <c r="P1525" s="84"/>
      <c r="Q1525" s="84"/>
      <c r="R1525" s="22">
        <f t="shared" si="47"/>
        <v>93100</v>
      </c>
    </row>
    <row r="1526" spans="1:18" s="14" customFormat="1" x14ac:dyDescent="0.25">
      <c r="A1526" s="16">
        <v>93101</v>
      </c>
      <c r="B1526" s="16"/>
      <c r="C1526" s="16"/>
      <c r="D1526" s="16" t="s">
        <v>314</v>
      </c>
      <c r="E1526" s="16"/>
      <c r="F1526" s="16"/>
      <c r="G1526" s="16"/>
      <c r="H1526" s="19"/>
      <c r="I1526" s="16">
        <v>8.99</v>
      </c>
      <c r="J1526" s="10"/>
      <c r="K1526" s="75"/>
      <c r="L1526" s="153"/>
      <c r="M1526" s="75"/>
      <c r="N1526" s="124"/>
      <c r="O1526" s="84"/>
      <c r="P1526" s="84"/>
      <c r="Q1526" s="84"/>
      <c r="R1526" s="22">
        <f t="shared" si="47"/>
        <v>93101</v>
      </c>
    </row>
    <row r="1527" spans="1:18" s="14" customFormat="1" x14ac:dyDescent="0.25">
      <c r="A1527" s="16">
        <v>93102</v>
      </c>
      <c r="B1527" s="16"/>
      <c r="C1527" s="16"/>
      <c r="D1527" s="16" t="s">
        <v>315</v>
      </c>
      <c r="E1527" s="16"/>
      <c r="F1527" s="16"/>
      <c r="G1527" s="16"/>
      <c r="H1527" s="19"/>
      <c r="I1527" s="19">
        <v>9.99</v>
      </c>
      <c r="J1527" s="10"/>
      <c r="K1527" s="75"/>
      <c r="L1527" s="153"/>
      <c r="M1527" s="75"/>
      <c r="N1527" s="124"/>
      <c r="O1527" s="84"/>
      <c r="P1527" s="84"/>
      <c r="Q1527" s="84"/>
      <c r="R1527" s="22">
        <f t="shared" si="47"/>
        <v>93102</v>
      </c>
    </row>
    <row r="1528" spans="1:18" s="14" customFormat="1" x14ac:dyDescent="0.25">
      <c r="A1528" s="16">
        <v>93103</v>
      </c>
      <c r="B1528" s="16"/>
      <c r="C1528" s="16"/>
      <c r="D1528" s="16" t="s">
        <v>316</v>
      </c>
      <c r="E1528" s="16"/>
      <c r="F1528" s="16"/>
      <c r="G1528" s="16"/>
      <c r="H1528" s="19"/>
      <c r="I1528" s="19">
        <v>9.99</v>
      </c>
      <c r="J1528" s="10"/>
      <c r="K1528" s="75"/>
      <c r="L1528" s="153"/>
      <c r="M1528" s="75"/>
      <c r="N1528" s="124"/>
      <c r="O1528" s="84"/>
      <c r="P1528" s="84"/>
      <c r="Q1528" s="84"/>
      <c r="R1528" s="22">
        <f t="shared" si="47"/>
        <v>93103</v>
      </c>
    </row>
    <row r="1529" spans="1:18" s="14" customFormat="1" x14ac:dyDescent="0.25">
      <c r="A1529" s="16">
        <v>93104</v>
      </c>
      <c r="B1529" s="16"/>
      <c r="C1529" s="16"/>
      <c r="D1529" s="16" t="s">
        <v>317</v>
      </c>
      <c r="E1529" s="16"/>
      <c r="F1529" s="16"/>
      <c r="G1529" s="16"/>
      <c r="H1529" s="19"/>
      <c r="I1529" s="16">
        <v>6.99</v>
      </c>
      <c r="J1529" s="10"/>
      <c r="K1529" s="75"/>
      <c r="L1529" s="153"/>
      <c r="M1529" s="75"/>
      <c r="N1529" s="124"/>
      <c r="O1529" s="84"/>
      <c r="P1529" s="84"/>
      <c r="Q1529" s="84"/>
      <c r="R1529" s="22">
        <f t="shared" si="47"/>
        <v>93104</v>
      </c>
    </row>
    <row r="1530" spans="1:18" s="14" customFormat="1" x14ac:dyDescent="0.25">
      <c r="A1530" s="16">
        <v>93105</v>
      </c>
      <c r="B1530" s="16"/>
      <c r="C1530" s="16"/>
      <c r="D1530" s="16" t="s">
        <v>318</v>
      </c>
      <c r="E1530" s="16"/>
      <c r="F1530" s="16"/>
      <c r="G1530" s="16"/>
      <c r="H1530" s="19"/>
      <c r="I1530" s="16">
        <v>4.99</v>
      </c>
      <c r="J1530" s="10"/>
      <c r="K1530" s="75"/>
      <c r="L1530" s="153"/>
      <c r="M1530" s="75"/>
      <c r="N1530" s="124"/>
      <c r="O1530" s="84"/>
      <c r="P1530" s="84"/>
      <c r="Q1530" s="84"/>
      <c r="R1530" s="22">
        <f t="shared" si="47"/>
        <v>93105</v>
      </c>
    </row>
    <row r="1531" spans="1:18" s="14" customFormat="1" x14ac:dyDescent="0.25">
      <c r="A1531" s="16">
        <v>93106</v>
      </c>
      <c r="B1531" s="16"/>
      <c r="C1531" s="16"/>
      <c r="D1531" s="16" t="s">
        <v>319</v>
      </c>
      <c r="E1531" s="16"/>
      <c r="F1531" s="16"/>
      <c r="G1531" s="16"/>
      <c r="H1531" s="19"/>
      <c r="I1531" s="16">
        <v>4.99</v>
      </c>
      <c r="J1531" s="10"/>
      <c r="K1531" s="75"/>
      <c r="L1531" s="153"/>
      <c r="M1531" s="75"/>
      <c r="N1531" s="124"/>
      <c r="O1531" s="84"/>
      <c r="P1531" s="84"/>
      <c r="Q1531" s="84"/>
      <c r="R1531" s="22">
        <f t="shared" si="47"/>
        <v>93106</v>
      </c>
    </row>
    <row r="1532" spans="1:18" s="14" customFormat="1" x14ac:dyDescent="0.25">
      <c r="A1532" s="16">
        <v>93107</v>
      </c>
      <c r="B1532" s="16"/>
      <c r="C1532" s="16"/>
      <c r="D1532" s="16" t="s">
        <v>320</v>
      </c>
      <c r="E1532" s="16"/>
      <c r="F1532" s="16"/>
      <c r="G1532" s="16"/>
      <c r="H1532" s="19"/>
      <c r="I1532" s="16">
        <v>19.989999999999998</v>
      </c>
      <c r="J1532" s="10"/>
      <c r="K1532" s="75"/>
      <c r="L1532" s="153"/>
      <c r="M1532" s="75"/>
      <c r="N1532" s="124"/>
      <c r="O1532" s="84"/>
      <c r="P1532" s="84"/>
      <c r="Q1532" s="84"/>
      <c r="R1532" s="22">
        <f t="shared" si="47"/>
        <v>93107</v>
      </c>
    </row>
    <row r="1533" spans="1:18" s="14" customFormat="1" x14ac:dyDescent="0.25">
      <c r="A1533" s="16">
        <v>93108</v>
      </c>
      <c r="B1533" s="16" t="s">
        <v>31</v>
      </c>
      <c r="C1533" s="16"/>
      <c r="D1533" s="16" t="s">
        <v>297</v>
      </c>
      <c r="E1533" s="16"/>
      <c r="F1533" s="16"/>
      <c r="G1533" s="16"/>
      <c r="H1533" s="19"/>
      <c r="I1533" s="16">
        <v>29.99</v>
      </c>
      <c r="J1533" s="10"/>
      <c r="K1533" s="75"/>
      <c r="L1533" s="153"/>
      <c r="M1533" s="75"/>
      <c r="N1533" s="124"/>
      <c r="O1533" s="84"/>
      <c r="P1533" s="84"/>
      <c r="Q1533" s="84"/>
      <c r="R1533" s="22">
        <f t="shared" si="47"/>
        <v>93108</v>
      </c>
    </row>
    <row r="1534" spans="1:18" s="14" customFormat="1" x14ac:dyDescent="0.25">
      <c r="A1534" s="16">
        <v>93109</v>
      </c>
      <c r="B1534" s="16"/>
      <c r="C1534" s="16"/>
      <c r="D1534" s="16" t="s">
        <v>321</v>
      </c>
      <c r="E1534" s="16"/>
      <c r="F1534" s="16"/>
      <c r="G1534" s="16"/>
      <c r="H1534" s="19"/>
      <c r="I1534" s="16">
        <v>11.99</v>
      </c>
      <c r="J1534" s="10"/>
      <c r="K1534" s="75"/>
      <c r="L1534" s="153"/>
      <c r="M1534" s="75"/>
      <c r="N1534" s="124"/>
      <c r="O1534" s="84"/>
      <c r="P1534" s="84"/>
      <c r="Q1534" s="84"/>
      <c r="R1534" s="22">
        <f t="shared" si="47"/>
        <v>93109</v>
      </c>
    </row>
    <row r="1535" spans="1:18" s="14" customFormat="1" x14ac:dyDescent="0.25">
      <c r="A1535" s="16">
        <v>93110</v>
      </c>
      <c r="B1535" s="16" t="s">
        <v>31</v>
      </c>
      <c r="C1535" s="16"/>
      <c r="D1535" s="16" t="s">
        <v>296</v>
      </c>
      <c r="E1535" s="16"/>
      <c r="F1535" s="16"/>
      <c r="G1535" s="16"/>
      <c r="H1535" s="19"/>
      <c r="I1535" s="16">
        <v>1049.99</v>
      </c>
      <c r="J1535" s="10"/>
      <c r="K1535" s="75"/>
      <c r="L1535" s="153"/>
      <c r="M1535" s="75"/>
      <c r="N1535" s="124"/>
      <c r="O1535" s="84"/>
      <c r="P1535" s="84"/>
      <c r="Q1535" s="84"/>
      <c r="R1535" s="22">
        <f t="shared" si="47"/>
        <v>93110</v>
      </c>
    </row>
    <row r="1536" spans="1:18" s="14" customFormat="1" x14ac:dyDescent="0.25">
      <c r="A1536" s="16">
        <v>93111</v>
      </c>
      <c r="B1536" s="16" t="s">
        <v>31</v>
      </c>
      <c r="C1536" s="16"/>
      <c r="D1536" s="16" t="s">
        <v>258</v>
      </c>
      <c r="E1536" s="16" t="s">
        <v>32</v>
      </c>
      <c r="F1536" s="16"/>
      <c r="G1536" s="16"/>
      <c r="H1536" s="19">
        <v>9.99</v>
      </c>
      <c r="I1536" s="19">
        <v>9.99</v>
      </c>
      <c r="J1536" s="10"/>
      <c r="K1536" s="75"/>
      <c r="L1536" s="153"/>
      <c r="M1536" s="75"/>
      <c r="N1536" s="124"/>
      <c r="O1536" s="84"/>
      <c r="P1536" s="84"/>
      <c r="Q1536" s="84"/>
      <c r="R1536" s="22">
        <f t="shared" si="47"/>
        <v>93111</v>
      </c>
    </row>
    <row r="1537" spans="1:18" s="14" customFormat="1" x14ac:dyDescent="0.25">
      <c r="A1537" s="16">
        <v>93112</v>
      </c>
      <c r="B1537" s="16" t="s">
        <v>31</v>
      </c>
      <c r="C1537" s="16"/>
      <c r="D1537" s="16" t="s">
        <v>257</v>
      </c>
      <c r="E1537" s="16" t="s">
        <v>32</v>
      </c>
      <c r="F1537" s="16"/>
      <c r="G1537" s="16"/>
      <c r="H1537" s="19">
        <v>9.99</v>
      </c>
      <c r="I1537" s="19">
        <v>9.99</v>
      </c>
      <c r="J1537" s="10"/>
      <c r="K1537" s="75"/>
      <c r="L1537" s="153"/>
      <c r="M1537" s="75"/>
      <c r="N1537" s="124"/>
      <c r="O1537" s="84"/>
      <c r="P1537" s="84"/>
      <c r="Q1537" s="84"/>
      <c r="R1537" s="22">
        <f t="shared" si="47"/>
        <v>93112</v>
      </c>
    </row>
    <row r="1538" spans="1:18" s="14" customFormat="1" x14ac:dyDescent="0.25">
      <c r="A1538" s="16"/>
      <c r="B1538" s="16"/>
      <c r="C1538" s="16"/>
      <c r="D1538" s="16"/>
      <c r="E1538" s="16"/>
      <c r="F1538" s="16"/>
      <c r="G1538" s="16"/>
      <c r="H1538" s="19"/>
      <c r="I1538" s="19"/>
      <c r="J1538" s="10"/>
      <c r="K1538" s="75"/>
      <c r="L1538" s="153"/>
      <c r="M1538" s="75"/>
      <c r="N1538" s="124"/>
      <c r="O1538" s="84"/>
      <c r="P1538" s="84"/>
      <c r="Q1538" s="84"/>
      <c r="R1538" s="22">
        <f t="shared" si="47"/>
        <v>0</v>
      </c>
    </row>
    <row r="1539" spans="1:18" s="3" customFormat="1" ht="90" x14ac:dyDescent="0.25">
      <c r="A1539" s="4">
        <v>93115</v>
      </c>
      <c r="B1539" s="4" t="s">
        <v>58</v>
      </c>
      <c r="C1539" s="4"/>
      <c r="D1539" s="4" t="s">
        <v>33</v>
      </c>
      <c r="E1539" s="4" t="s">
        <v>32</v>
      </c>
      <c r="F1539" s="4"/>
      <c r="G1539" s="4">
        <v>6</v>
      </c>
      <c r="H1539" s="19"/>
      <c r="I1539" s="19">
        <v>17.989999999999998</v>
      </c>
      <c r="J1539" s="10"/>
      <c r="K1539" s="73" t="s">
        <v>1381</v>
      </c>
      <c r="L1539" s="152"/>
      <c r="M1539" s="75"/>
      <c r="N1539" s="124"/>
      <c r="O1539" s="84"/>
      <c r="P1539" s="84"/>
      <c r="Q1539" s="84"/>
      <c r="R1539" s="22">
        <f t="shared" ref="R1539:R1541" si="48">A1539</f>
        <v>93115</v>
      </c>
    </row>
    <row r="1540" spans="1:18" s="14" customFormat="1" x14ac:dyDescent="0.25">
      <c r="A1540" s="16">
        <v>93116</v>
      </c>
      <c r="B1540" s="16"/>
      <c r="C1540" s="16"/>
      <c r="D1540" s="16"/>
      <c r="E1540" s="16"/>
      <c r="F1540" s="16"/>
      <c r="G1540" s="16"/>
      <c r="H1540" s="19"/>
      <c r="I1540" s="19"/>
      <c r="J1540" s="10"/>
      <c r="K1540" s="73"/>
      <c r="L1540" s="152"/>
      <c r="M1540" s="75"/>
      <c r="N1540" s="124"/>
      <c r="O1540" s="84"/>
      <c r="P1540" s="84"/>
      <c r="Q1540" s="84"/>
      <c r="R1540" s="22">
        <f t="shared" si="48"/>
        <v>93116</v>
      </c>
    </row>
    <row r="1541" spans="1:18" s="3" customFormat="1" ht="90" x14ac:dyDescent="0.25">
      <c r="A1541" s="4">
        <v>93117</v>
      </c>
      <c r="B1541" s="4" t="s">
        <v>373</v>
      </c>
      <c r="C1541" s="4"/>
      <c r="D1541" s="4" t="s">
        <v>34</v>
      </c>
      <c r="E1541" s="4" t="s">
        <v>32</v>
      </c>
      <c r="F1541" s="4"/>
      <c r="G1541" s="4">
        <v>6</v>
      </c>
      <c r="H1541" s="19"/>
      <c r="I1541" s="19">
        <v>17.989999999999998</v>
      </c>
      <c r="J1541" s="10"/>
      <c r="K1541" s="73" t="s">
        <v>1384</v>
      </c>
      <c r="L1541" s="152"/>
      <c r="M1541" s="75"/>
      <c r="N1541" s="124"/>
      <c r="O1541" s="84"/>
      <c r="P1541" s="84"/>
      <c r="Q1541" s="84"/>
      <c r="R1541" s="22">
        <f t="shared" si="48"/>
        <v>93117</v>
      </c>
    </row>
    <row r="1542" spans="1:18" s="14" customFormat="1" x14ac:dyDescent="0.25">
      <c r="A1542" s="16">
        <v>93118</v>
      </c>
      <c r="B1542" s="16"/>
      <c r="C1542" s="16"/>
      <c r="D1542" s="16"/>
      <c r="E1542" s="16"/>
      <c r="F1542" s="16"/>
      <c r="G1542" s="16"/>
      <c r="H1542" s="19"/>
      <c r="I1542" s="19"/>
      <c r="J1542" s="10"/>
      <c r="K1542" s="73"/>
      <c r="L1542" s="152"/>
      <c r="M1542" s="75"/>
      <c r="N1542" s="124"/>
      <c r="O1542" s="84"/>
      <c r="P1542" s="84"/>
      <c r="Q1542" s="84"/>
      <c r="R1542" s="22">
        <f t="shared" ref="R1542" si="49">A1542</f>
        <v>93118</v>
      </c>
    </row>
    <row r="1544" spans="1:18" x14ac:dyDescent="0.25">
      <c r="A1544" s="4" t="s">
        <v>50</v>
      </c>
      <c r="C1544" s="9"/>
    </row>
    <row r="1545" spans="1:18" s="3" customFormat="1" x14ac:dyDescent="0.25">
      <c r="A1545" s="44"/>
      <c r="B1545" s="45"/>
      <c r="C1545" s="44"/>
      <c r="D1545" s="45"/>
      <c r="E1545" s="45"/>
      <c r="F1545" s="45"/>
      <c r="G1545" s="45"/>
      <c r="H1545" s="45"/>
      <c r="I1545" s="45"/>
      <c r="J1545" s="46"/>
      <c r="K1545" s="46"/>
      <c r="L1545" s="171"/>
      <c r="M1545" s="46"/>
      <c r="N1545" s="134"/>
      <c r="O1545" s="116"/>
      <c r="P1545" s="123"/>
      <c r="Q1545" s="123"/>
      <c r="R1545" s="46"/>
    </row>
    <row r="1546" spans="1:18" s="3" customFormat="1" x14ac:dyDescent="0.25">
      <c r="A1546" s="9"/>
      <c r="C1546" s="9"/>
      <c r="I1546" s="14"/>
      <c r="J1546" s="12"/>
      <c r="K1546" s="21"/>
      <c r="L1546" s="170"/>
      <c r="M1546" s="21"/>
      <c r="N1546" s="133"/>
      <c r="O1546" s="115"/>
      <c r="P1546" s="115"/>
      <c r="Q1546" s="115"/>
    </row>
    <row r="1548" spans="1:18" x14ac:dyDescent="0.25">
      <c r="A1548" s="13" t="s">
        <v>68</v>
      </c>
    </row>
    <row r="1549" spans="1:18" s="14" customFormat="1" x14ac:dyDescent="0.25">
      <c r="A1549" s="67" t="s">
        <v>781</v>
      </c>
      <c r="B1549" s="14" t="s">
        <v>780</v>
      </c>
      <c r="D1549" s="14" t="s">
        <v>784</v>
      </c>
      <c r="J1549" s="12"/>
      <c r="K1549" s="21"/>
      <c r="L1549" s="170"/>
      <c r="M1549" s="21"/>
      <c r="N1549" s="133"/>
      <c r="O1549" s="115"/>
      <c r="P1549" s="115"/>
      <c r="Q1549" s="115"/>
    </row>
    <row r="1550" spans="1:18" s="14" customFormat="1" x14ac:dyDescent="0.25">
      <c r="A1550" s="68" t="s">
        <v>779</v>
      </c>
      <c r="B1550" s="14" t="s">
        <v>780</v>
      </c>
      <c r="D1550" s="14" t="s">
        <v>783</v>
      </c>
      <c r="J1550" s="12"/>
      <c r="K1550" s="21"/>
      <c r="L1550" s="170"/>
      <c r="M1550" s="21"/>
      <c r="N1550" s="133"/>
      <c r="O1550" s="115"/>
      <c r="P1550" s="115"/>
      <c r="Q1550" s="115"/>
    </row>
    <row r="1551" spans="1:18" s="14" customFormat="1" x14ac:dyDescent="0.25">
      <c r="A1551" s="69" t="s">
        <v>782</v>
      </c>
      <c r="B1551" s="14" t="s">
        <v>780</v>
      </c>
      <c r="D1551" s="14" t="s">
        <v>785</v>
      </c>
      <c r="J1551" s="12"/>
      <c r="K1551" s="21"/>
      <c r="L1551" s="170"/>
      <c r="M1551" s="21"/>
      <c r="N1551" s="133"/>
      <c r="O1551" s="115"/>
      <c r="P1551" s="115"/>
      <c r="Q1551" s="115"/>
    </row>
    <row r="1553" spans="1:17" x14ac:dyDescent="0.25">
      <c r="A1553" t="s">
        <v>69</v>
      </c>
      <c r="D1553" t="s">
        <v>70</v>
      </c>
    </row>
    <row r="1554" spans="1:17" s="14" customFormat="1" x14ac:dyDescent="0.25">
      <c r="J1554" s="12"/>
      <c r="K1554" s="21"/>
      <c r="L1554" s="170"/>
      <c r="M1554" s="21"/>
      <c r="N1554" s="133"/>
      <c r="O1554" s="115"/>
      <c r="P1554" s="115"/>
      <c r="Q1554" s="115"/>
    </row>
    <row r="1555" spans="1:17" s="14" customFormat="1" x14ac:dyDescent="0.25">
      <c r="A1555" s="14" t="s">
        <v>56</v>
      </c>
      <c r="D1555" s="14" t="s">
        <v>1410</v>
      </c>
      <c r="J1555" s="12"/>
      <c r="K1555" s="21"/>
      <c r="L1555" s="170"/>
      <c r="M1555" s="21"/>
      <c r="N1555" s="133"/>
      <c r="O1555" s="115"/>
      <c r="P1555" s="115"/>
      <c r="Q1555" s="115"/>
    </row>
    <row r="1557" spans="1:17" s="3" customFormat="1" x14ac:dyDescent="0.25">
      <c r="A1557" s="3" t="s">
        <v>79</v>
      </c>
      <c r="D1557" s="3" t="s">
        <v>84</v>
      </c>
      <c r="I1557" s="14"/>
      <c r="J1557" s="12"/>
      <c r="K1557" s="21"/>
      <c r="L1557" s="170"/>
      <c r="M1557" s="21"/>
      <c r="N1557" s="133"/>
      <c r="O1557" s="115"/>
      <c r="P1557" s="115"/>
      <c r="Q1557" s="115"/>
    </row>
    <row r="1558" spans="1:17" x14ac:dyDescent="0.25">
      <c r="A1558" t="s">
        <v>11</v>
      </c>
      <c r="D1558" t="s">
        <v>71</v>
      </c>
    </row>
    <row r="1559" spans="1:17" s="14" customFormat="1" x14ac:dyDescent="0.25">
      <c r="A1559" s="14" t="s">
        <v>47</v>
      </c>
      <c r="D1559" s="14" t="s">
        <v>353</v>
      </c>
      <c r="J1559" s="12"/>
      <c r="K1559" s="21"/>
      <c r="L1559" s="170"/>
      <c r="M1559" s="21"/>
      <c r="N1559" s="133"/>
      <c r="O1559" s="115"/>
      <c r="P1559" s="115"/>
      <c r="Q1559" s="115"/>
    </row>
    <row r="1560" spans="1:17" s="3" customFormat="1" x14ac:dyDescent="0.25">
      <c r="A1560" s="3" t="s">
        <v>82</v>
      </c>
      <c r="D1560" s="3" t="s">
        <v>83</v>
      </c>
      <c r="I1560" s="14"/>
      <c r="J1560" s="12"/>
      <c r="K1560" s="21"/>
      <c r="L1560" s="170"/>
      <c r="M1560" s="21"/>
      <c r="N1560" s="133"/>
      <c r="O1560" s="115"/>
      <c r="P1560" s="115"/>
      <c r="Q1560" s="115"/>
    </row>
    <row r="1561" spans="1:17" s="3" customFormat="1" x14ac:dyDescent="0.25">
      <c r="A1561" s="3" t="s">
        <v>78</v>
      </c>
      <c r="D1561" s="3" t="s">
        <v>85</v>
      </c>
      <c r="I1561" s="14"/>
      <c r="J1561" s="12"/>
      <c r="K1561" s="21"/>
      <c r="L1561" s="170"/>
      <c r="M1561" s="21"/>
      <c r="N1561" s="133"/>
      <c r="O1561" s="115"/>
      <c r="P1561" s="115"/>
      <c r="Q1561" s="115"/>
    </row>
    <row r="1563" spans="1:17" s="14" customFormat="1" x14ac:dyDescent="0.25">
      <c r="A1563" s="14" t="s">
        <v>826</v>
      </c>
      <c r="D1563" s="14" t="s">
        <v>851</v>
      </c>
      <c r="J1563" s="12"/>
      <c r="K1563" s="21"/>
      <c r="L1563" s="170"/>
      <c r="M1563" s="21"/>
      <c r="N1563" s="133"/>
      <c r="O1563" s="115"/>
      <c r="P1563" s="115"/>
      <c r="Q1563" s="115"/>
    </row>
    <row r="1564" spans="1:17" x14ac:dyDescent="0.25">
      <c r="A1564" t="s">
        <v>62</v>
      </c>
      <c r="D1564" t="s">
        <v>852</v>
      </c>
    </row>
    <row r="1565" spans="1:17" s="14" customFormat="1" x14ac:dyDescent="0.25">
      <c r="A1565" s="14" t="s">
        <v>1172</v>
      </c>
      <c r="D1565" s="14" t="s">
        <v>1173</v>
      </c>
      <c r="J1565" s="12"/>
      <c r="K1565" s="21"/>
      <c r="L1565" s="170"/>
      <c r="M1565" s="21"/>
      <c r="N1565" s="133"/>
      <c r="O1565" s="115"/>
      <c r="P1565" s="115"/>
      <c r="Q1565" s="115"/>
    </row>
    <row r="1566" spans="1:17" s="14" customFormat="1" x14ac:dyDescent="0.25">
      <c r="A1566" s="14" t="s">
        <v>943</v>
      </c>
      <c r="D1566" s="14" t="s">
        <v>1006</v>
      </c>
      <c r="J1566" s="12"/>
      <c r="K1566" s="21"/>
      <c r="L1566" s="170"/>
      <c r="M1566" s="21"/>
      <c r="N1566" s="133"/>
      <c r="O1566" s="115"/>
      <c r="P1566" s="115"/>
      <c r="Q1566" s="115"/>
    </row>
    <row r="1567" spans="1:17" x14ac:dyDescent="0.25">
      <c r="A1567" t="s">
        <v>15</v>
      </c>
      <c r="D1567" t="s">
        <v>345</v>
      </c>
    </row>
    <row r="1569" spans="1:17" s="14" customFormat="1" x14ac:dyDescent="0.25">
      <c r="A1569" s="14" t="s">
        <v>827</v>
      </c>
      <c r="D1569" s="14" t="s">
        <v>850</v>
      </c>
      <c r="J1569" s="12"/>
      <c r="K1569" s="21"/>
      <c r="L1569" s="170"/>
      <c r="M1569" s="21"/>
      <c r="N1569" s="133"/>
      <c r="O1569" s="115"/>
      <c r="P1569" s="115"/>
      <c r="Q1569" s="115"/>
    </row>
    <row r="1570" spans="1:17" x14ac:dyDescent="0.25">
      <c r="A1570" t="s">
        <v>61</v>
      </c>
      <c r="D1570" t="s">
        <v>853</v>
      </c>
    </row>
    <row r="1571" spans="1:17" s="14" customFormat="1" x14ac:dyDescent="0.25">
      <c r="A1571" s="14" t="s">
        <v>1170</v>
      </c>
      <c r="D1571" s="14" t="s">
        <v>1171</v>
      </c>
      <c r="J1571" s="12"/>
      <c r="K1571" s="21"/>
      <c r="L1571" s="170"/>
      <c r="M1571" s="21"/>
      <c r="N1571" s="133"/>
      <c r="O1571" s="115"/>
      <c r="P1571" s="115"/>
      <c r="Q1571" s="115"/>
    </row>
    <row r="1572" spans="1:17" x14ac:dyDescent="0.25">
      <c r="A1572" t="s">
        <v>942</v>
      </c>
      <c r="D1572" t="s">
        <v>1005</v>
      </c>
    </row>
    <row r="1573" spans="1:17" s="14" customFormat="1" x14ac:dyDescent="0.25">
      <c r="A1573" s="14" t="s">
        <v>18</v>
      </c>
      <c r="D1573" s="14" t="s">
        <v>131</v>
      </c>
      <c r="J1573" s="12"/>
      <c r="K1573" s="21"/>
      <c r="L1573" s="170"/>
      <c r="M1573" s="21"/>
      <c r="N1573" s="133"/>
      <c r="O1573" s="115"/>
      <c r="P1573" s="115"/>
      <c r="Q1573" s="115"/>
    </row>
    <row r="1574" spans="1:17" s="14" customFormat="1" x14ac:dyDescent="0.25">
      <c r="A1574" s="14" t="s">
        <v>1003</v>
      </c>
      <c r="D1574" s="14" t="s">
        <v>1004</v>
      </c>
      <c r="J1574" s="12"/>
      <c r="K1574" s="21"/>
      <c r="L1574" s="170"/>
      <c r="M1574" s="21"/>
      <c r="N1574" s="133"/>
      <c r="O1574" s="115"/>
      <c r="P1574" s="115"/>
      <c r="Q1574" s="115"/>
    </row>
    <row r="1575" spans="1:17" s="14" customFormat="1" x14ac:dyDescent="0.25">
      <c r="J1575" s="12"/>
      <c r="K1575" s="21"/>
      <c r="L1575" s="170"/>
      <c r="M1575" s="21"/>
      <c r="N1575" s="133"/>
      <c r="O1575" s="115"/>
      <c r="P1575" s="115"/>
      <c r="Q1575" s="115"/>
    </row>
    <row r="1576" spans="1:17" s="14" customFormat="1" x14ac:dyDescent="0.25">
      <c r="A1576" s="14" t="s">
        <v>20</v>
      </c>
      <c r="D1576" s="14" t="s">
        <v>346</v>
      </c>
      <c r="J1576" s="12"/>
      <c r="K1576" s="21"/>
      <c r="L1576" s="170"/>
      <c r="M1576" s="21"/>
      <c r="N1576" s="133"/>
      <c r="O1576" s="115"/>
      <c r="P1576" s="115"/>
      <c r="Q1576" s="115"/>
    </row>
    <row r="1577" spans="1:17" s="14" customFormat="1" x14ac:dyDescent="0.25">
      <c r="A1577" s="14" t="s">
        <v>44</v>
      </c>
      <c r="D1577" s="14" t="s">
        <v>347</v>
      </c>
      <c r="J1577" s="12"/>
      <c r="K1577" s="21"/>
      <c r="L1577" s="170"/>
      <c r="M1577" s="21"/>
      <c r="N1577" s="133"/>
      <c r="O1577" s="115"/>
      <c r="P1577" s="115"/>
      <c r="Q1577" s="115"/>
    </row>
    <row r="1578" spans="1:17" s="14" customFormat="1" x14ac:dyDescent="0.25">
      <c r="A1578" s="14" t="s">
        <v>344</v>
      </c>
      <c r="D1578" s="14" t="s">
        <v>1415</v>
      </c>
      <c r="J1578" s="12"/>
      <c r="K1578" s="21"/>
      <c r="L1578" s="170"/>
      <c r="M1578" s="21"/>
      <c r="N1578" s="133"/>
      <c r="O1578" s="115"/>
      <c r="P1578" s="115"/>
      <c r="Q1578" s="115"/>
    </row>
    <row r="1580" spans="1:17" x14ac:dyDescent="0.25">
      <c r="A1580" t="s">
        <v>2035</v>
      </c>
    </row>
    <row r="1582" spans="1:17" x14ac:dyDescent="0.25">
      <c r="D1582" s="25" t="s">
        <v>90</v>
      </c>
      <c r="E1582" s="87" t="s">
        <v>7</v>
      </c>
      <c r="F1582" s="87" t="s">
        <v>45</v>
      </c>
      <c r="G1582" s="87" t="s">
        <v>13</v>
      </c>
      <c r="H1582" s="87" t="s">
        <v>38</v>
      </c>
      <c r="I1582" s="87" t="s">
        <v>58</v>
      </c>
      <c r="J1582" s="87" t="s">
        <v>95</v>
      </c>
      <c r="K1582" s="100" t="s">
        <v>1080</v>
      </c>
      <c r="L1582" s="172"/>
      <c r="M1582" s="80"/>
      <c r="N1582" s="80"/>
      <c r="O1582" s="117"/>
      <c r="P1582" s="117"/>
      <c r="Q1582" s="117"/>
    </row>
    <row r="1583" spans="1:17" s="14" customFormat="1" x14ac:dyDescent="0.25">
      <c r="A1583" s="14" t="s">
        <v>2036</v>
      </c>
      <c r="B1583" s="14">
        <v>1</v>
      </c>
      <c r="D1583" s="25" t="s">
        <v>100</v>
      </c>
      <c r="E1583" s="27">
        <v>42015</v>
      </c>
      <c r="F1583" s="27">
        <v>42015</v>
      </c>
      <c r="G1583" s="27">
        <v>42015</v>
      </c>
      <c r="H1583" s="27">
        <v>42017</v>
      </c>
      <c r="I1583" s="27">
        <v>42017</v>
      </c>
      <c r="J1583" s="27">
        <v>42015</v>
      </c>
      <c r="K1583" s="27" t="s">
        <v>420</v>
      </c>
      <c r="L1583" s="173"/>
      <c r="M1583" s="81"/>
      <c r="N1583" s="81"/>
      <c r="O1583" s="117"/>
      <c r="P1583" s="117"/>
      <c r="Q1583" s="117"/>
    </row>
    <row r="1584" spans="1:17" s="14" customFormat="1" x14ac:dyDescent="0.25">
      <c r="A1584" s="14" t="s">
        <v>2037</v>
      </c>
      <c r="B1584" s="188">
        <v>42272</v>
      </c>
      <c r="D1584" s="25" t="s">
        <v>101</v>
      </c>
      <c r="E1584" s="27">
        <v>42018</v>
      </c>
      <c r="F1584" s="27">
        <v>42018</v>
      </c>
      <c r="G1584" s="27">
        <v>42019</v>
      </c>
      <c r="H1584" s="27">
        <v>42118</v>
      </c>
      <c r="I1584" s="27">
        <v>42063</v>
      </c>
      <c r="J1584" s="27">
        <v>42015</v>
      </c>
      <c r="K1584" s="27">
        <v>42220</v>
      </c>
      <c r="L1584" s="173"/>
      <c r="M1584" s="81"/>
      <c r="N1584" s="81"/>
      <c r="O1584" s="117"/>
      <c r="P1584" s="117"/>
      <c r="Q1584" s="117"/>
    </row>
    <row r="1585" spans="4:17" s="14" customFormat="1" x14ac:dyDescent="0.25">
      <c r="D1585" s="25" t="s">
        <v>1330</v>
      </c>
      <c r="E1585" s="27"/>
      <c r="F1585" s="27"/>
      <c r="G1585" s="27"/>
      <c r="H1585" s="27"/>
      <c r="I1585" s="27"/>
      <c r="J1585" s="27"/>
      <c r="K1585" s="27"/>
      <c r="L1585" s="173"/>
      <c r="M1585" s="81"/>
      <c r="N1585" s="81"/>
      <c r="O1585" s="117"/>
      <c r="P1585" s="117"/>
      <c r="Q1585" s="117"/>
    </row>
    <row r="1586" spans="4:17" x14ac:dyDescent="0.25">
      <c r="D1586" s="26" t="s">
        <v>57</v>
      </c>
      <c r="E1586" s="27">
        <v>42020</v>
      </c>
      <c r="F1586" s="27">
        <v>42210</v>
      </c>
      <c r="G1586" s="27">
        <v>42047</v>
      </c>
      <c r="H1586" s="27">
        <v>42187</v>
      </c>
      <c r="I1586" s="27">
        <v>42230</v>
      </c>
      <c r="J1586" s="27">
        <v>42030</v>
      </c>
      <c r="K1586" s="27">
        <v>42230</v>
      </c>
      <c r="L1586" s="173"/>
      <c r="M1586" s="81"/>
      <c r="N1586" s="81"/>
      <c r="O1586" s="117"/>
      <c r="P1586" s="117"/>
      <c r="Q1586" s="117"/>
    </row>
    <row r="1587" spans="4:17" x14ac:dyDescent="0.25">
      <c r="D1587" s="26" t="s">
        <v>63</v>
      </c>
      <c r="E1587" s="27">
        <v>42022</v>
      </c>
      <c r="F1587" s="27">
        <v>42210</v>
      </c>
      <c r="G1587" s="27">
        <v>42048</v>
      </c>
      <c r="H1587" s="27">
        <v>42211</v>
      </c>
      <c r="I1587" s="27">
        <v>42063</v>
      </c>
      <c r="J1587" s="27">
        <v>42036</v>
      </c>
      <c r="K1587" s="27">
        <v>42230</v>
      </c>
      <c r="L1587" s="173"/>
      <c r="M1587" s="81"/>
      <c r="N1587" s="81"/>
      <c r="O1587" s="117"/>
      <c r="P1587" s="117"/>
      <c r="Q1587" s="117"/>
    </row>
    <row r="1588" spans="4:17" x14ac:dyDescent="0.25">
      <c r="D1588" s="26" t="s">
        <v>74</v>
      </c>
      <c r="E1588" s="27">
        <v>42020</v>
      </c>
      <c r="F1588" s="27">
        <v>42210</v>
      </c>
      <c r="G1588" s="27">
        <v>42049</v>
      </c>
      <c r="H1588" s="27">
        <v>42211</v>
      </c>
      <c r="I1588" s="27">
        <v>42230</v>
      </c>
      <c r="J1588" s="27">
        <v>42034</v>
      </c>
      <c r="K1588" s="27">
        <v>42230</v>
      </c>
      <c r="L1588" s="173"/>
      <c r="M1588" s="81"/>
      <c r="N1588" s="81"/>
      <c r="O1588" s="117"/>
      <c r="P1588" s="117"/>
      <c r="Q1588" s="117"/>
    </row>
    <row r="1589" spans="4:17" x14ac:dyDescent="0.25">
      <c r="D1589" s="26" t="s">
        <v>91</v>
      </c>
      <c r="E1589" s="27">
        <v>42022</v>
      </c>
      <c r="F1589" s="27">
        <v>42210</v>
      </c>
      <c r="G1589" s="27">
        <v>42049</v>
      </c>
      <c r="H1589" s="27">
        <v>42187</v>
      </c>
      <c r="I1589" s="27">
        <v>42230</v>
      </c>
      <c r="J1589" s="27">
        <v>42047</v>
      </c>
      <c r="K1589" s="27">
        <v>42230</v>
      </c>
      <c r="L1589" s="173"/>
      <c r="M1589" s="81"/>
      <c r="N1589" s="81"/>
      <c r="O1589" s="117"/>
      <c r="P1589" s="117"/>
      <c r="Q1589" s="117"/>
    </row>
    <row r="1590" spans="4:17" x14ac:dyDescent="0.25">
      <c r="D1590" s="26" t="s">
        <v>92</v>
      </c>
      <c r="E1590" s="27">
        <v>42021</v>
      </c>
      <c r="F1590" s="27">
        <v>42210</v>
      </c>
      <c r="G1590" s="27">
        <v>42044</v>
      </c>
      <c r="H1590" s="27">
        <v>42211</v>
      </c>
      <c r="I1590" s="27">
        <v>42230</v>
      </c>
      <c r="J1590" s="27">
        <v>42036</v>
      </c>
      <c r="K1590" s="27">
        <v>42230</v>
      </c>
      <c r="L1590" s="173"/>
      <c r="M1590" s="81"/>
      <c r="N1590" s="81"/>
      <c r="O1590" s="117"/>
      <c r="P1590" s="117"/>
      <c r="Q1590" s="117"/>
    </row>
    <row r="1591" spans="4:17" x14ac:dyDescent="0.25">
      <c r="D1591" s="26" t="s">
        <v>93</v>
      </c>
      <c r="E1591" s="27">
        <v>42021</v>
      </c>
      <c r="F1591" s="27">
        <v>42210</v>
      </c>
      <c r="G1591" s="27">
        <v>42044</v>
      </c>
      <c r="H1591" s="27">
        <v>42211</v>
      </c>
      <c r="I1591" s="27">
        <v>42230</v>
      </c>
      <c r="J1591" s="27" t="s">
        <v>420</v>
      </c>
      <c r="K1591" s="27">
        <v>42230</v>
      </c>
      <c r="L1591" s="173"/>
      <c r="M1591" s="81"/>
      <c r="N1591" s="81"/>
      <c r="O1591" s="117"/>
      <c r="P1591" s="117"/>
      <c r="Q1591" s="117"/>
    </row>
    <row r="1592" spans="4:17" x14ac:dyDescent="0.25">
      <c r="D1592" s="26" t="s">
        <v>94</v>
      </c>
      <c r="E1592" s="27">
        <v>42021</v>
      </c>
      <c r="F1592" s="27">
        <v>42210</v>
      </c>
      <c r="G1592" s="27">
        <v>42044</v>
      </c>
      <c r="H1592" s="27">
        <v>42118</v>
      </c>
      <c r="I1592" s="27" t="s">
        <v>420</v>
      </c>
      <c r="J1592" s="27">
        <v>42028</v>
      </c>
      <c r="K1592" s="27">
        <v>42230</v>
      </c>
      <c r="L1592" s="173"/>
      <c r="M1592" s="81"/>
      <c r="N1592" s="81"/>
      <c r="O1592" s="117"/>
      <c r="P1592" s="117"/>
      <c r="Q1592" s="117"/>
    </row>
    <row r="1593" spans="4:17" s="14" customFormat="1" x14ac:dyDescent="0.25">
      <c r="D1593" s="26" t="s">
        <v>411</v>
      </c>
      <c r="E1593" s="27"/>
      <c r="F1593" s="27"/>
      <c r="G1593" s="27"/>
      <c r="H1593" s="27"/>
      <c r="I1593" s="27"/>
      <c r="J1593" s="27"/>
      <c r="K1593" s="27"/>
      <c r="L1593" s="173"/>
      <c r="M1593" s="81"/>
      <c r="N1593" s="81"/>
      <c r="O1593" s="117"/>
      <c r="P1593" s="117"/>
      <c r="Q1593" s="117"/>
    </row>
    <row r="1594" spans="4:17" x14ac:dyDescent="0.25">
      <c r="D1594" s="26" t="s">
        <v>96</v>
      </c>
      <c r="E1594" s="27"/>
      <c r="F1594" s="27"/>
      <c r="G1594" s="27"/>
      <c r="H1594" s="27"/>
      <c r="I1594" s="27"/>
      <c r="J1594" s="27"/>
      <c r="K1594" s="27"/>
      <c r="L1594" s="173"/>
      <c r="M1594" s="81"/>
      <c r="N1594" s="81"/>
      <c r="O1594" s="117"/>
      <c r="P1594" s="117"/>
      <c r="Q1594" s="117"/>
    </row>
    <row r="1595" spans="4:17" x14ac:dyDescent="0.25">
      <c r="D1595" s="26" t="s">
        <v>97</v>
      </c>
      <c r="E1595" s="27">
        <v>42015</v>
      </c>
      <c r="F1595" s="27">
        <v>42015</v>
      </c>
      <c r="G1595" s="27">
        <v>42015</v>
      </c>
      <c r="H1595" s="27">
        <v>42015</v>
      </c>
      <c r="I1595" s="27">
        <v>42015</v>
      </c>
      <c r="J1595" s="27" t="s">
        <v>420</v>
      </c>
      <c r="K1595" s="27">
        <v>42015</v>
      </c>
      <c r="L1595" s="173"/>
      <c r="M1595" s="81"/>
      <c r="N1595" s="81"/>
      <c r="O1595" s="117"/>
      <c r="P1595" s="117"/>
      <c r="Q1595" s="117"/>
    </row>
    <row r="1596" spans="4:17" s="14" customFormat="1" x14ac:dyDescent="0.25">
      <c r="J1596" s="12"/>
      <c r="K1596" s="21"/>
      <c r="L1596" s="170"/>
      <c r="M1596" s="21"/>
      <c r="N1596" s="133"/>
      <c r="O1596" s="115"/>
      <c r="P1596" s="115"/>
      <c r="Q1596" s="115"/>
    </row>
    <row r="1597" spans="4:17" s="14" customFormat="1" ht="30" x14ac:dyDescent="0.25">
      <c r="D1597" s="25" t="s">
        <v>90</v>
      </c>
      <c r="E1597" s="88" t="s">
        <v>775</v>
      </c>
      <c r="F1597" s="87" t="s">
        <v>113</v>
      </c>
      <c r="G1597" s="87" t="s">
        <v>114</v>
      </c>
      <c r="H1597" s="87" t="s">
        <v>115</v>
      </c>
      <c r="I1597" s="87" t="s">
        <v>774</v>
      </c>
      <c r="J1597" s="60"/>
      <c r="K1597" s="60"/>
      <c r="L1597" s="173"/>
      <c r="M1597" s="82"/>
      <c r="N1597" s="80"/>
      <c r="O1597" s="117"/>
      <c r="P1597" s="117"/>
      <c r="Q1597" s="117"/>
    </row>
    <row r="1598" spans="4:17" s="14" customFormat="1" x14ac:dyDescent="0.25">
      <c r="D1598" s="25" t="s">
        <v>100</v>
      </c>
      <c r="E1598" s="27">
        <v>42218</v>
      </c>
      <c r="F1598" s="27">
        <v>42218</v>
      </c>
      <c r="G1598" s="27">
        <v>42091</v>
      </c>
      <c r="H1598" s="27">
        <v>42218</v>
      </c>
      <c r="I1598" s="27">
        <v>42091</v>
      </c>
      <c r="J1598" s="27"/>
      <c r="K1598" s="27"/>
      <c r="L1598" s="173"/>
      <c r="M1598" s="81"/>
      <c r="N1598" s="81"/>
      <c r="O1598" s="117"/>
      <c r="P1598" s="117"/>
      <c r="Q1598" s="117"/>
    </row>
    <row r="1599" spans="4:17" s="14" customFormat="1" x14ac:dyDescent="0.25">
      <c r="D1599" s="25" t="s">
        <v>101</v>
      </c>
      <c r="E1599" s="27">
        <v>42218</v>
      </c>
      <c r="F1599" s="27">
        <v>42219</v>
      </c>
      <c r="G1599" s="27">
        <v>42218</v>
      </c>
      <c r="H1599" s="27">
        <v>42219</v>
      </c>
      <c r="I1599" s="27">
        <v>42218</v>
      </c>
      <c r="J1599" s="27"/>
      <c r="K1599" s="27"/>
      <c r="L1599" s="173"/>
      <c r="M1599" s="81"/>
      <c r="N1599" s="81"/>
      <c r="O1599" s="117"/>
      <c r="P1599" s="117"/>
      <c r="Q1599" s="117"/>
    </row>
    <row r="1600" spans="4:17" s="14" customFormat="1" x14ac:dyDescent="0.25">
      <c r="D1600" s="25" t="s">
        <v>1330</v>
      </c>
      <c r="E1600" s="27"/>
      <c r="F1600" s="27"/>
      <c r="G1600" s="27"/>
      <c r="H1600" s="27"/>
      <c r="I1600" s="27"/>
      <c r="J1600" s="27"/>
      <c r="K1600" s="27"/>
      <c r="L1600" s="173"/>
      <c r="M1600" s="81"/>
      <c r="N1600" s="81"/>
      <c r="O1600" s="117"/>
      <c r="P1600" s="117"/>
      <c r="Q1600" s="117"/>
    </row>
    <row r="1601" spans="1:18" s="14" customFormat="1" x14ac:dyDescent="0.25">
      <c r="D1601" s="26" t="s">
        <v>1413</v>
      </c>
      <c r="E1601" s="27">
        <v>42231</v>
      </c>
      <c r="F1601" s="27">
        <v>42232</v>
      </c>
      <c r="G1601" s="27">
        <v>42233</v>
      </c>
      <c r="H1601" s="27">
        <v>42234</v>
      </c>
      <c r="I1601" s="27">
        <v>42231</v>
      </c>
      <c r="J1601" s="27"/>
      <c r="K1601" s="27"/>
      <c r="L1601" s="173"/>
      <c r="M1601" s="81"/>
      <c r="N1601" s="81"/>
      <c r="O1601" s="117"/>
      <c r="P1601" s="117"/>
      <c r="Q1601" s="117"/>
    </row>
    <row r="1602" spans="1:18" s="14" customFormat="1" x14ac:dyDescent="0.25">
      <c r="D1602" s="26" t="s">
        <v>1414</v>
      </c>
      <c r="E1602" s="27">
        <v>42231</v>
      </c>
      <c r="F1602" s="27">
        <v>42232</v>
      </c>
      <c r="G1602" s="27">
        <v>42233</v>
      </c>
      <c r="H1602" s="27">
        <v>42234</v>
      </c>
      <c r="I1602" s="27">
        <v>42231</v>
      </c>
      <c r="J1602" s="27"/>
      <c r="K1602" s="27"/>
      <c r="L1602" s="173"/>
      <c r="M1602" s="81"/>
      <c r="N1602" s="81"/>
      <c r="O1602" s="117"/>
      <c r="P1602" s="117"/>
      <c r="Q1602" s="117"/>
    </row>
    <row r="1603" spans="1:18" s="14" customFormat="1" x14ac:dyDescent="0.25">
      <c r="D1603" s="26" t="s">
        <v>74</v>
      </c>
      <c r="E1603" s="27">
        <v>42232</v>
      </c>
      <c r="F1603" s="27">
        <v>42232</v>
      </c>
      <c r="G1603" s="27">
        <v>42232</v>
      </c>
      <c r="H1603" s="27">
        <v>42234</v>
      </c>
      <c r="I1603" s="27">
        <v>42231</v>
      </c>
      <c r="J1603" s="27"/>
      <c r="K1603" s="27"/>
      <c r="L1603" s="173"/>
      <c r="M1603" s="81"/>
      <c r="N1603" s="81"/>
      <c r="O1603" s="117"/>
      <c r="P1603" s="117"/>
      <c r="Q1603" s="117"/>
    </row>
    <row r="1604" spans="1:18" s="14" customFormat="1" x14ac:dyDescent="0.25">
      <c r="D1604" s="26" t="s">
        <v>91</v>
      </c>
      <c r="E1604" s="27">
        <v>42232</v>
      </c>
      <c r="F1604" s="27">
        <v>42232</v>
      </c>
      <c r="G1604" s="27">
        <v>42233</v>
      </c>
      <c r="H1604" s="27">
        <v>42234</v>
      </c>
      <c r="I1604" s="27">
        <v>42231</v>
      </c>
      <c r="J1604" s="27"/>
      <c r="K1604" s="27"/>
      <c r="L1604" s="173"/>
      <c r="M1604" s="81"/>
      <c r="N1604" s="81"/>
      <c r="O1604" s="117"/>
      <c r="P1604" s="117"/>
      <c r="Q1604" s="117"/>
    </row>
    <row r="1605" spans="1:18" s="14" customFormat="1" x14ac:dyDescent="0.25">
      <c r="D1605" s="26" t="s">
        <v>1531</v>
      </c>
      <c r="E1605" s="27">
        <v>42232</v>
      </c>
      <c r="F1605" s="27">
        <v>42232</v>
      </c>
      <c r="G1605" s="27">
        <v>42232</v>
      </c>
      <c r="H1605" s="27">
        <v>42233</v>
      </c>
      <c r="I1605" s="27" t="s">
        <v>420</v>
      </c>
      <c r="J1605" s="27"/>
      <c r="K1605" s="27"/>
      <c r="L1605" s="173"/>
      <c r="M1605" s="81"/>
      <c r="N1605" s="81"/>
      <c r="O1605" s="117"/>
      <c r="P1605" s="117"/>
      <c r="Q1605" s="117"/>
    </row>
    <row r="1606" spans="1:18" s="14" customFormat="1" x14ac:dyDescent="0.25">
      <c r="D1606" s="26" t="s">
        <v>93</v>
      </c>
      <c r="E1606" s="27">
        <v>42232</v>
      </c>
      <c r="F1606" s="27">
        <v>42232</v>
      </c>
      <c r="G1606" s="27">
        <v>42232</v>
      </c>
      <c r="H1606" s="27">
        <v>42233</v>
      </c>
      <c r="I1606" s="27">
        <v>42231</v>
      </c>
      <c r="J1606" s="27"/>
      <c r="K1606" s="27"/>
      <c r="L1606" s="173"/>
      <c r="M1606" s="81"/>
      <c r="N1606" s="81"/>
      <c r="O1606" s="117"/>
      <c r="P1606" s="117"/>
      <c r="Q1606" s="117"/>
    </row>
    <row r="1607" spans="1:18" s="14" customFormat="1" x14ac:dyDescent="0.25">
      <c r="D1607" s="26" t="s">
        <v>94</v>
      </c>
      <c r="E1607" s="27">
        <v>42231</v>
      </c>
      <c r="F1607" s="27">
        <v>42232</v>
      </c>
      <c r="G1607" s="27">
        <v>42232</v>
      </c>
      <c r="H1607" s="27">
        <v>42233</v>
      </c>
      <c r="I1607" s="27">
        <v>42231</v>
      </c>
      <c r="J1607" s="27"/>
      <c r="K1607" s="27"/>
      <c r="L1607" s="173"/>
      <c r="M1607" s="81"/>
      <c r="N1607" s="81"/>
      <c r="O1607" s="117"/>
      <c r="P1607" s="117"/>
      <c r="Q1607" s="117"/>
    </row>
    <row r="1608" spans="1:18" s="14" customFormat="1" x14ac:dyDescent="0.25">
      <c r="D1608" s="26" t="s">
        <v>411</v>
      </c>
      <c r="E1608" s="27"/>
      <c r="F1608" s="27"/>
      <c r="G1608" s="27"/>
      <c r="H1608" s="27"/>
      <c r="I1608" s="27"/>
      <c r="J1608" s="27"/>
      <c r="K1608" s="27"/>
      <c r="L1608" s="173"/>
      <c r="M1608" s="81"/>
      <c r="N1608" s="81"/>
      <c r="O1608" s="117"/>
      <c r="P1608" s="117"/>
      <c r="Q1608" s="117"/>
    </row>
    <row r="1609" spans="1:18" s="14" customFormat="1" x14ac:dyDescent="0.25">
      <c r="D1609" s="26" t="s">
        <v>96</v>
      </c>
      <c r="E1609" s="27"/>
      <c r="F1609" s="27"/>
      <c r="G1609" s="27"/>
      <c r="H1609" s="27"/>
      <c r="I1609" s="27"/>
      <c r="J1609" s="27"/>
      <c r="K1609" s="27"/>
      <c r="L1609" s="173"/>
      <c r="M1609" s="81"/>
      <c r="N1609" s="81"/>
      <c r="O1609" s="117"/>
      <c r="P1609" s="117"/>
      <c r="Q1609" s="117"/>
    </row>
    <row r="1610" spans="1:18" s="14" customFormat="1" x14ac:dyDescent="0.25">
      <c r="D1610" s="26" t="s">
        <v>97</v>
      </c>
      <c r="E1610" s="27">
        <v>42231</v>
      </c>
      <c r="F1610" s="27">
        <v>42231</v>
      </c>
      <c r="G1610" s="27">
        <v>42231</v>
      </c>
      <c r="H1610" s="27">
        <v>42231</v>
      </c>
      <c r="I1610" s="27" t="s">
        <v>420</v>
      </c>
      <c r="J1610" s="27"/>
      <c r="K1610" s="27"/>
      <c r="L1610" s="173"/>
      <c r="M1610" s="81"/>
      <c r="N1610" s="81"/>
      <c r="O1610" s="117"/>
      <c r="P1610" s="117"/>
      <c r="Q1610" s="117"/>
    </row>
    <row r="1612" spans="1:18" x14ac:dyDescent="0.25">
      <c r="A1612" s="45"/>
      <c r="B1612" s="45"/>
      <c r="C1612" s="45"/>
      <c r="D1612" s="45"/>
      <c r="E1612" s="45"/>
      <c r="F1612" s="45"/>
      <c r="G1612" s="45"/>
      <c r="H1612" s="45"/>
      <c r="I1612" s="45"/>
      <c r="J1612" s="46"/>
      <c r="K1612" s="46"/>
      <c r="L1612" s="46"/>
      <c r="M1612" s="46"/>
      <c r="N1612" s="46"/>
      <c r="O1612" s="46"/>
      <c r="P1612" s="46"/>
      <c r="Q1612" s="46"/>
      <c r="R1612" s="46"/>
    </row>
  </sheetData>
  <hyperlinks>
    <hyperlink ref="A829" r:id="rId1" display="http://privateerpress.com/warmachine/gallery/mercenaries/units/cylena-raefyll-nyss-hunters"/>
    <hyperlink ref="A845" r:id="rId2" display="http://privateerpress.com/warmachine/gallery/mercenaries/units/croes-cutthroats"/>
    <hyperlink ref="A839" r:id="rId3" display="http://privateerpress.com/warmachine/gallery/mercenaries/units/cephalyx-mind-bender-drudges"/>
    <hyperlink ref="A846" r:id="rId4" display="http://privateerpress.com/warmachine/gallery/mercenaries/units/captain-sam-machorne-the-devil-dogs"/>
    <hyperlink ref="A837" r:id="rId5" display="http://privateerpress.com/warmachine/gallery/mercenaries/units/cephalyx-dominator"/>
    <hyperlink ref="A844" r:id="rId6" display="http://privateerpress.com/warmachine/gallery/mercenaries/units/hammerfall-high-shield-gun-corps"/>
    <hyperlink ref="A817" r:id="rId7" display="http://privateerpress.com/warmachine/gallery/mercenaries/units/alexia-ciannor-the-risen"/>
    <hyperlink ref="A760" r:id="rId8" display="http://privateerpress.com/warmachine/gallery/mercenaries/units/commodore-cannon-crew"/>
    <hyperlink ref="A797" r:id="rId9" display="http://privateerpress.com/warmachine/gallery/mercenaries/units/dannon-blythe-and-bull"/>
    <hyperlink ref="A728" r:id="rId10" display="http://privateerpress.com/warmachine/gallery/mercenaries/units/devil-dog-grunts"/>
    <hyperlink ref="A827" r:id="rId11" display="http://privateerpress.com/warmachine/gallery/mercenaries/units/greygore-boomhowler-co"/>
    <hyperlink ref="A795" r:id="rId12" display="http://privateerpress.com/warmachine/gallery/mercenaries/units/hammerfall-high-shield-gun-corps-officer-and-standard-bearer"/>
    <hyperlink ref="A722" r:id="rId13" display="http://privateerpress.com/warmachine/gallery/mercenaries/units/herne-jonne"/>
    <hyperlink ref="A796" r:id="rId14" display="http://privateerpress.com/warmachine/gallery/mercenaries/units/horgenhold-artillery-corps"/>
    <hyperlink ref="A821" r:id="rId15" display="http://privateerpress.com/warmachine/gallery/mercenaries/units/horgenhold-forge-guard"/>
    <hyperlink ref="A772" r:id="rId16" display="http://privateerpress.com/warmachine/gallery/mercenaries/units/lady-aiyana-master-holt"/>
    <hyperlink ref="A761" r:id="rId17" display="http://privateerpress.com/warmachine/gallery/mercenaries/units/mr-walls"/>
    <hyperlink ref="A805" r:id="rId18" display="http://privateerpress.com/warmachine/gallery/mercenaries/units/ogrun-assault-corps"/>
    <hyperlink ref="A826" r:id="rId19" display="http://privateerpress.com/warmachine/gallery/mercenaries/units/press-gangers-unit"/>
    <hyperlink ref="A820" r:id="rId20" display="http://privateerpress.com/warmachine/gallery/mercenaries/units/sea-dog-crew-unit"/>
    <hyperlink ref="A773" r:id="rId21" display="http://privateerpress.com/warmachine/gallery/mercenaries/units/sea-dog-deck-gun-crew"/>
    <hyperlink ref="A766" r:id="rId22" display="http://privateerpress.com/warmachine/gallery/mercenaries/units/sea-dog-rifleman"/>
    <hyperlink ref="A828" r:id="rId23" display="http://privateerpress.com/warmachine/gallery/mercenaries/units/steelhead-halberdiers"/>
    <hyperlink ref="A783" r:id="rId24" display="http://privateerpress.com/warmachine/gallery/mercenaries/units/steelhead-heavy-cavalry"/>
    <hyperlink ref="A791" r:id="rId25" display="http://privateerpress.com/warmachine/gallery/mercenaries/units/steelhead-riflemen"/>
    <hyperlink ref="A822" r:id="rId26" display="http://privateerpress.com/warmachine/gallery/mercenaries/units/tactical-arcanist-corps"/>
    <hyperlink ref="A824" r:id="rId27" display="http://privateerpress.com/warmachine/gallery/mercenaries/units/the-devils-shadow-mutineers"/>
    <hyperlink ref="A201" r:id="rId28" display="http://privateerpress.com/warmachine/gallery/starter-products/all-in-one-army-boxes/warmachine-all-in-one-army-box-cygnar"/>
    <hyperlink ref="A593" r:id="rId29" display="http://privateerpress.com/warmachine/gallery/starter-products/all-in-one-army-boxes/warmachine-all-in-one-army-box-cryx"/>
    <hyperlink ref="A456" r:id="rId30" display="http://privateerpress.com/warmachine/gallery/starter-products/all-in-one-army-boxes/warmachine-all-in-one-army-box-khador"/>
    <hyperlink ref="A326" r:id="rId31" display="http://privateerpress.com/warmachine/gallery/starter-products/all-in-one-army-boxes/warmachine-all-in-one-army-box-protectorate"/>
    <hyperlink ref="A675" r:id="rId32" display="http://privateerpress.com/warmachine/gallery/starter-products/all-in-one-army-boxes/warmachine-all-in-one-army-box-retribution"/>
    <hyperlink ref="A75" r:id="rId33" display="http://privateerpress.com/warmachine/gallery/two-player-battle-box/warmachine-two-player-battle-box"/>
    <hyperlink ref="A205" r:id="rId34" display="http://privateerpress.com/warmachine/gallery/cygnar/privateer-exclusives/silver-line-stormguard"/>
    <hyperlink ref="A94" r:id="rId35" display="http://privateerpress.com/warmachine/gallery/cygnar/units/classic-arcane-tempest-gun-mage-unit"/>
    <hyperlink ref="A113" r:id="rId36" display="http://privateerpress.com/warmachine/gallery/cygnar/privateer-exclusives/captain-victoria-haley-variant"/>
    <hyperlink ref="A102" r:id="rId37" display="http://privateerpress.com/warmachine/gallery/cygnar/privateer-exclusives/centurion"/>
    <hyperlink ref="A82" r:id="rId38" display="http://privateerpress.com/warmachine/gallery/cygnar/privateer-exclusives/charger-classic"/>
    <hyperlink ref="A98" r:id="rId39" display="http://privateerpress.com/warmachine/gallery/cygnar/privateer-exclusives/classic-commander-adept-nemo"/>
    <hyperlink ref="A84" r:id="rId40" display="http://privateerpress.com/warmachine/gallery/cygnar/privateer-exclusives/defender-classic"/>
    <hyperlink ref="A116" r:id="rId41" display="http://privateerpress.com/warmachine/gallery/cygnar/privateer-exclusives/hammersmith"/>
    <hyperlink ref="A81" r:id="rId42" display="http://privateerpress.com/warmachine/gallery/cygnar/privateer-exclusives/ironclad-classic"/>
    <hyperlink ref="A83" r:id="rId43" display="http://privateerpress.com/warmachine/gallery/cygnar/warjacks/classic-lancer"/>
    <hyperlink ref="A90" r:id="rId44" display="http://privateerpress.com/warmachine/gallery/cygnar/privateer-exclusives/classic-lieutenant-allister-caine"/>
    <hyperlink ref="A109" r:id="rId45" display="http://privateerpress.com/warmachine/gallery/cygnar/privateer-exclusives/major-markus-siege-brisbane"/>
    <hyperlink ref="A85" r:id="rId46" display="http://privateerpress.com/warmachine/gallery/cygnar/privateer-exclusives/sentinel-classic"/>
    <hyperlink ref="A96" r:id="rId47" display="http://privateerpress.com/warmachine/gallery/cygnar/units/stormblade-unit"/>
    <hyperlink ref="A148" r:id="rId48" display="http://privateerpress.com/warmachine/gallery/cygnar/privateer-exclusives/stormblade-infantry-storm-gunner"/>
    <hyperlink ref="A114" r:id="rId49" display="http://privateerpress.com/warmachine/gallery/cygnar/units/stormguard-unit"/>
    <hyperlink ref="A115" r:id="rId50" display="http://privateerpress.com/warmachine/gallery/cygnar/units/stormguards"/>
    <hyperlink ref="A107" r:id="rId51" display="http://privateerpress.com/warmachine/gallery/cygnar/privateer-exclusives/sword-knights-grunts"/>
    <hyperlink ref="A152" r:id="rId52" display="http://privateerpress.com/warmachine/gallery/cygnar/units/trenchers"/>
    <hyperlink ref="A91" r:id="rId53" display="http://privateerpress.com/warmachine/gallery/cygnar/units/classic-trencher-unit"/>
    <hyperlink ref="A92" r:id="rId54" display="http://privateerpress.com/warmachine/gallery/cygnar/units/classic-trenchers"/>
    <hyperlink ref="A125" r:id="rId55" display="http://privateerpress.com/warmachine/gallery/cygnar/units/trencher-grenade-porter-special"/>
    <hyperlink ref="A174" r:id="rId56" display="http://privateerpress.com/warmachine/gallery/cygnar/warcasters/artificer-general-nemo"/>
    <hyperlink ref="A118" r:id="rId57" display="http://privateerpress.com/warmachine/gallery/cygnar/warcasters/captain-allister-caine"/>
    <hyperlink ref="A108" r:id="rId58" display="http://privateerpress.com/warmachine/gallery/cygnar/warcasters/captain-e-dominic-darius"/>
    <hyperlink ref="A129" r:id="rId59" display="http://privateerpress.com/warmachine/gallery/cygnar/warcasters/captain-jeremiah-kraye"/>
    <hyperlink ref="A147" r:id="rId60" display="http://privateerpress.com/warmachine/gallery/cygnar/warcasters/captain-kara-sloan"/>
    <hyperlink ref="A78" r:id="rId61" display="http://privateerpress.com/warmachine/gallery/cygnar/warcasters/captain-haley"/>
    <hyperlink ref="A150" r:id="rId62" display="http://privateerpress.com/warmachine/gallery/cygnar/warcasters/commander-adept-nemo"/>
    <hyperlink ref="A97" r:id="rId63" display="http://privateerpress.com/warmachine/gallery/cygnar/warcasters/commander-coleman-stryker-variant"/>
    <hyperlink ref="A171" r:id="rId64" display="http://privateerpress.com/warmachine/gallery/cygnar/warcasters/constance-blaize"/>
    <hyperlink ref="A128" r:id="rId65" display="http://privateerpress.com/warmachine/gallery/cygnar/warcasters/general-adept-nemo"/>
    <hyperlink ref="A144" r:id="rId66" display="http://privateerpress.com/warmachine/gallery/cygnar/warcasters/lieutenant-allister-caine"/>
    <hyperlink ref="A111" r:id="rId67" display="http://privateerpress.com/warmachine/gallery/cygnar/warcasters/lord-commander-stryker"/>
    <hyperlink ref="A185" r:id="rId68" display="http://privateerpress.com/warmachine/gallery/cygnar/warcasters/lord-general-coleman-stryker"/>
    <hyperlink ref="A180" r:id="rId69" display="http://privateerpress.com/warmachine/gallery/cygnar/warcasters/major-markus-siege-brisbane"/>
    <hyperlink ref="A110" r:id="rId70" display="http://privateerpress.com/warmachine/gallery/cygnar/warcasters/major-victoria-haley"/>
    <hyperlink ref="A153" r:id="rId71"/>
    <hyperlink ref="A154" r:id="rId72"/>
    <hyperlink ref="A170" r:id="rId73" display="http://privateerpress.com/warmachine/gallery/cygnar/warjacks/charger"/>
    <hyperlink ref="A139" r:id="rId74"/>
    <hyperlink ref="A140" r:id="rId75"/>
    <hyperlink ref="A193" r:id="rId76" display="http://privateerpress.com/warmachine/gallery/cygnar/warjacks/dynamo"/>
    <hyperlink ref="A149" r:id="rId77" display="http://privateerpress.com/warmachine/gallery/cygnar/warjacks/firefly"/>
    <hyperlink ref="A172" r:id="rId78" display="http://privateerpress.com/warmachine/gallery/cygnar/warjacks/gallant"/>
    <hyperlink ref="A121" r:id="rId79" display="http://privateerpress.com/warmachine/gallery/cygnar/warjacks/grenadier"/>
    <hyperlink ref="A155" r:id="rId80"/>
    <hyperlink ref="A104" r:id="rId81" display="http://privateerpress.com/warmachine/gallery/cygnar/warjacks/hunter"/>
    <hyperlink ref="A141" r:id="rId82"/>
    <hyperlink ref="A166" r:id="rId83" display="http://privateerpress.com/warmachine/gallery/cygnar/warjacks/lancer-plastic-warjack-kit"/>
    <hyperlink ref="A156" r:id="rId84" display="http://privateerpress.com/warmachine/gallery/cygnar/warjacks/minuteman"/>
    <hyperlink ref="A130" r:id="rId85" display="http://privateerpress.com/warmachine/gallery/cygnar/warjacks/ol-rowdy"/>
    <hyperlink ref="A169" r:id="rId86" display="http://privateerpress.com/warmachine/gallery/cygnar/warjacks/sentinel"/>
    <hyperlink ref="A99" r:id="rId87" display="http://privateerpress.com/warmachine/gallery/cygnar/privateer-exclusives/stormclad"/>
    <hyperlink ref="A131" r:id="rId88" display="http://privateerpress.com/warmachine/gallery/cygnar/warjacks/thorn"/>
    <hyperlink ref="A112" r:id="rId89" display="http://privateerpress.com/warmachine/gallery/cygnar/warjacks/thunderhead"/>
    <hyperlink ref="A164" r:id="rId90" display="http://privateerpress.com/warmachine/gallery/cygnar/warjacks/triumph"/>
    <hyperlink ref="A504" r:id="rId91" display="http://privateerpress.com/warmachine/gallery/cryx/privateer-exclusives/bane-knights"/>
    <hyperlink ref="A503" r:id="rId92" display="http://privateerpress.com/warmachine/gallery/cryx/privateer-exclusives/bane-knights-unit"/>
    <hyperlink ref="A475" r:id="rId93" display="http://privateerpress.com/warmachine/gallery/cryx/privateer-exclusives/bile-thralls"/>
    <hyperlink ref="A528" r:id="rId94" display="http://privateerpress.com/warmachine/gallery/cryx/privateer-exclusives/blackbanes-ghost-raiders"/>
    <hyperlink ref="A468" r:id="rId95" display="http://privateerpress.com/warmachine/gallery/cryx/privateer-exclusives/classic-deathripper"/>
    <hyperlink ref="A469" r:id="rId96" display="http://privateerpress.com/warmachine/gallery/cryx/privateer-exclusives/classic-defiler"/>
    <hyperlink ref="A502" r:id="rId97" display="http://privateerpress.com/warmachine/gallery/cryx/privateer-exclusives/classic-harrower"/>
    <hyperlink ref="A489" r:id="rId98" display="http://privateerpress.com/warmachine/gallery/cryx/privateer-exclusives/classic-leviathan"/>
    <hyperlink ref="A470" r:id="rId99" display="http://privateerpress.com/warmachine/gallery/cryx/privateer-exclusives/classic-nightwretch"/>
    <hyperlink ref="A471" r:id="rId100" display="http://privateerpress.com/warmachine/gallery/cryx/privateer-exclusives/classic-reaper"/>
    <hyperlink ref="A467" r:id="rId101" display="http://privateerpress.com/warmachine/gallery/cryx/privateer-exclusives/classic-slayer"/>
    <hyperlink ref="A862" r:id="rId102" display="http://privateerpress.com/warmachine/gallery/cryx/privateer-exclusives/drudge-mind-slaves"/>
    <hyperlink ref="A485" r:id="rId103" display="http://privateerpress.com/warmachine/gallery/cryx/privateer-exclusives/goreshade-the-bastard-deathwalker"/>
    <hyperlink ref="A473" r:id="rId104" display="http://privateerpress.com/warmachine/gallery/cryx/privateer-exclusives/mechanithralls"/>
    <hyperlink ref="A494" r:id="rId105" display="http://privateerpress.com/warmachine/gallery/cryx/privateer-exclusives/revenant-pirate-crew"/>
    <hyperlink ref="A595" r:id="rId106" display="http://privateerpress.com/warmachine/gallery/cryx/privateer-exclusives/rolling-bones-goreshade-the-bastard-deathwalker"/>
    <hyperlink ref="A810" r:id="rId107" display="http://privateerpress.com/warmachine/gallery/mercenaries/solos/alexia-mistress-of-the-witchfire"/>
    <hyperlink ref="A778" r:id="rId108" display="http://privateerpress.com/warmachine/gallery/mercenaries/solos/anastasia-di-bray"/>
    <hyperlink ref="A771" r:id="rId109" display="http://privateerpress.com/warmachine/gallery/mercenaries/solos/bloody-bradigan"/>
    <hyperlink ref="A763" r:id="rId110" display="http://privateerpress.com/warmachine/gallery/mercenaries/solos/boson-grogspar"/>
    <hyperlink ref="A838" r:id="rId111" display="http://privateerpress.com/warmachine/gallery/mercenaries/solos/cephalyx-agitator"/>
    <hyperlink ref="A770" r:id="rId112" display="http://privateerpress.com/warmachine/gallery/mercenaries/solos/dirty-meg"/>
    <hyperlink ref="A764" r:id="rId113" display="http://privateerpress.com/warmachine/gallery/mercenaries/solos/doc-killingsworth"/>
    <hyperlink ref="A779" r:id="rId114" display="http://privateerpress.com/warmachine/gallery/mercenaries/solos/eiryss-angel-of-retribution"/>
    <hyperlink ref="A718" r:id="rId115" display="http://privateerpress.com/warmachine/gallery/mercenaries/solos/eiryss-mage-hunter-of-ios"/>
    <hyperlink ref="A762" r:id="rId116" display="http://privateerpress.com/warmachine/gallery/mercenaries/solos/first-mate-hawk"/>
    <hyperlink ref="A831" r:id="rId117" display="http://privateerpress.com/warmachine/gallery/mercenaries/solos/gastone-crosse"/>
    <hyperlink ref="A731" r:id="rId118" display="http://privateerpress.com/warmachine/gallery/mercenaries/solos/gorman-di-wulfe-rogue-alchemist"/>
    <hyperlink ref="A798" r:id="rId119" display="http://privateerpress.com/warmachine/gallery/mercenaries/solos/harlan-phineas-versh-illuminated-one"/>
    <hyperlink ref="A751" r:id="rId120" display="http://privateerpress.com/warmachine/gallery/mercenaries/solos/kell-bailoch"/>
    <hyperlink ref="A765" r:id="rId121" display="http://privateerpress.com/warmachine/gallery/mercenaries/solos/lord-rockbottom"/>
    <hyperlink ref="A789" r:id="rId122" display="http://privateerpress.com/warmachine/gallery/mercenaries/solos/madelyn-corbeau-ordic-courtesan"/>
    <hyperlink ref="A769" r:id="rId123" display="http://privateerpress.com/warmachine/gallery/mercenaries/solos/master-gunner-dougal-macnaile"/>
    <hyperlink ref="A742" r:id="rId124" display="http://privateerpress.com/warmachine/gallery/mercenaries/solos/ogrun-bokur"/>
    <hyperlink ref="A786" r:id="rId125" display="http://privateerpress.com/warmachine/gallery/mercenaries/solos/orin-midwinter"/>
    <hyperlink ref="A806" r:id="rId126" display="http://privateerpress.com/warmachine/gallery/mercenaries/solos/ragman"/>
    <hyperlink ref="A825" r:id="rId127" display="http://privateerpress.com/warmachine/gallery/mercenaries/solos/raluk-moorclaw-the-ironmonger"/>
    <hyperlink ref="A723" r:id="rId128" display="http://privateerpress.com/warmachine/gallery/mercenaries/solos/reinholdt-gobber-speculator"/>
    <hyperlink ref="A732" r:id="rId129" display="http://privateerpress.com/warmachine/gallery/mercenaries/solos/rhupert-carvolo-piper-of-ord"/>
    <hyperlink ref="A792" r:id="rId130" display="http://privateerpress.com/warmachine/gallery/mercenaries/solos/rutger-shaw-professional-adventurer"/>
    <hyperlink ref="A781" r:id="rId131" display="http://privateerpress.com/warmachine/gallery/mercenaries/solos/stannis-brocker"/>
    <hyperlink ref="A808" r:id="rId132" display="http://privateerpress.com/warmachine/gallery/mercenaries/solos/sylys-wyshnalyrr"/>
    <hyperlink ref="A793" r:id="rId133" display="http://privateerpress.com/warmachine/gallery/mercenaries/solos/taryn-di-la-rovissi"/>
    <hyperlink ref="A780" r:id="rId134" display="http://privateerpress.com/warmachine/gallery/mercenaries/solos/thor-steinhammer"/>
    <hyperlink ref="A747" r:id="rId135" display="http://privateerpress.com/warmachine/gallery/mercenaries/solos/thrall-warrior"/>
    <hyperlink ref="A809" r:id="rId136" display="http://privateerpress.com/warmachine/gallery/mercenaries/privateer-exclusives/ashlynn-delyse"/>
    <hyperlink ref="A721" r:id="rId137" display="http://privateerpress.com/warmachine/gallery/mercenaries/privateer-exclusives/boomhowler-co"/>
    <hyperlink ref="A736" r:id="rId138" display="http://privateerpress.com/warmachine/gallery/mercenaries/privateer-exclusives/classic-mule"/>
    <hyperlink ref="A730" r:id="rId139" display="http://privateerpress.com/warmachine/gallery/mercenaries/privateer-exclusives/classic-nomad"/>
    <hyperlink ref="A744" r:id="rId140" display="http://privateerpress.com/warmachine/gallery/mercenaries/privateer-exclusives/croes-cutthroats"/>
    <hyperlink ref="A768" r:id="rId141" display="http://privateerpress.com/warmachine/gallery/mercenaries/privateer-exclusives/fiona-the-black-classic"/>
    <hyperlink ref="A1485" r:id="rId142" display="http://privateerpress.com/warmachine/gallery/mercenaries/privateer-exclusives/gobber-drudges"/>
    <hyperlink ref="A741" r:id="rId143" display="http://privateerpress.com/warmachine/gallery/mercenaries/privateer-exclusives/hammerfall-high-shield-gun-corps"/>
    <hyperlink ref="A749" r:id="rId144" display="http://privateerpress.com/warmachine/gallery/mercenaries/privateer-exclusives/nyss-hunters-2"/>
    <hyperlink ref="A776" r:id="rId145" display="http://privateerpress.com/warmachine/gallery/mercenaries/privateer-exclusives/press-gangers"/>
    <hyperlink ref="A746" r:id="rId146" display="http://privateerpress.com/warmachine/gallery/mercenaries/privateer-exclusives/risen"/>
    <hyperlink ref="A739" r:id="rId147" display="http://privateerpress.com/warmachine/gallery/mercenaries/privateer-exclusives/steelhead-halberdiers"/>
    <hyperlink ref="A757" r:id="rId148" display="http://privateerpress.com/warmachine/gallery/mercenaries/warjacks/buccaneer"/>
    <hyperlink ref="A774" r:id="rId149" display="http://privateerpress.com/warmachine/gallery/mercenaries/warjacks/freebooter"/>
    <hyperlink ref="A794" r:id="rId150" display="http://privateerpress.com/warmachine/gallery/mercenaries/warjacks/ghordson-avalancher"/>
    <hyperlink ref="A799" r:id="rId151" display="http://privateerpress.com/warmachine/gallery/mercenaries/warjacks/ghordson-basher"/>
    <hyperlink ref="A734" r:id="rId152" display="http://privateerpress.com/warmachine/gallery/mercenaries/warjacks/ghordson-driller"/>
    <hyperlink ref="A753" r:id="rId153" display="http://privateerpress.com/warmachine/gallery/mercenaries/warjacks/grundback-blasters"/>
    <hyperlink ref="A733" r:id="rId154" display="http://privateerpress.com/warmachine/gallery/mercenaries/warjacks/grundback-gunners"/>
    <hyperlink ref="A724" r:id="rId155" display="http://privateerpress.com/warmachine/gallery/mercenaries/warjacks/mangler"/>
    <hyperlink ref="A756" r:id="rId156" display="http://privateerpress.com/warmachine/gallery/mercenaries/warjacks/mariner"/>
    <hyperlink ref="A802" r:id="rId157"/>
    <hyperlink ref="A803" r:id="rId158"/>
    <hyperlink ref="A804" r:id="rId159"/>
    <hyperlink ref="A726" r:id="rId160" display="http://privateerpress.com/warmachine/gallery/mercenaries/warjacks/renegade"/>
    <hyperlink ref="A811" r:id="rId161" display="http://privateerpress.com/warmachine/gallery/mercenaries/warjacks/rocinante"/>
    <hyperlink ref="A834" r:id="rId162"/>
    <hyperlink ref="A835" r:id="rId163"/>
    <hyperlink ref="A836" r:id="rId164"/>
    <hyperlink ref="A725" r:id="rId165" display="http://privateerpress.com/warmachine/gallery/mercenaries/warjacks/talon"/>
    <hyperlink ref="A737" r:id="rId166" display="http://privateerpress.com/warmachine/gallery/mercenaries/warjacks/vanguard"/>
    <hyperlink ref="A735" r:id="rId167" display="http://privateerpress.com/warmachine/gallery/mercenaries/warcasters/ashlynn-delyse"/>
    <hyperlink ref="A767" r:id="rId168" display="http://privateerpress.com/warmachine/gallery/mercenaries/warcasters/captain-bartolo-montador"/>
    <hyperlink ref="A800" r:id="rId169" display="http://privateerpress.com/warmachine/gallery/mercenaries/warcasters/captain-damiano"/>
    <hyperlink ref="A755" r:id="rId170" display="http://privateerpress.com/warmachine/gallery/mercenaries/warcasters/captain-phinneus-shae"/>
    <hyperlink ref="A790" r:id="rId171" display="http://privateerpress.com/warmachine/gallery/mercenaries/warcasters/drake-macbain"/>
    <hyperlink ref="A752" r:id="rId172" display="http://privateerpress.com/warmachine/gallery/mercenaries/warcasters/durgen-madhammer"/>
    <hyperlink ref="A833" r:id="rId173" display="http://privateerpress.com/warmachine/gallery/mercenaries/warcasters/exulon-thexus"/>
    <hyperlink ref="A830" r:id="rId174" display="http://privateerpress.com/warmachine/gallery/mercenaries/warcasters/fiona-the-black"/>
    <hyperlink ref="A813" r:id="rId175" display="http://privateerpress.com/warmachine/gallery/mercenaries/warcasters/general-ossrum"/>
    <hyperlink ref="A788" r:id="rId176" display="http://privateerpress.com/warmachine/gallery/mercenaries/warcasters/gorten-grundback"/>
    <hyperlink ref="A787" r:id="rId177" display="http://privateerpress.com/warmachine/gallery/mercenaries/warcasters/magnus-the-traitor"/>
    <hyperlink ref="A750" r:id="rId178" display="http://privateerpress.com/warmachine/gallery/mercenaries/warcasters/magnus-the-warlord"/>
    <hyperlink ref="A814" r:id="rId179" display="http://privateerpress.com/warmachine/gallery/mercenaries/colossals/galleon"/>
    <hyperlink ref="A823" r:id="rId180" display="http://privateerpress.com/warmachine/gallery/mercenaries/colossals/ghordson-earthbreaker"/>
    <hyperlink ref="A162" r:id="rId181" display="http://privateerpress.com/warmachine/gallery/cygnar/solos/archduke-runewood-0"/>
    <hyperlink ref="A133" r:id="rId182" display="http://privateerpress.com/warmachine/gallery/cygnar/solos/captain-arlan-strangewayes"/>
    <hyperlink ref="A117" r:id="rId183" display="http://privateerpress.com/warmachine/gallery/cygnar/solos/captain-maxwell-finn"/>
    <hyperlink ref="A105" r:id="rId184" display="http://privateerpress.com/warmachine/gallery/cygnar/solos/gun-mage-captain-adept"/>
    <hyperlink ref="A93" r:id="rId185" display="http://privateerpress.com/warmachine/gallery/cygnar/solos/journeyman-warcaster"/>
    <hyperlink ref="A126" r:id="rId186" display="http://privateerpress.com/warmachine/gallery/cygnar/solos/journeyman-warcaster-variant"/>
    <hyperlink ref="A186" r:id="rId187" display="http://privateerpress.com/warmachine/gallery/cygnar/solos/lieutenant-allison-jakes"/>
    <hyperlink ref="A132" r:id="rId188" display="http://privateerpress.com/warmachine/gallery/cygnar/solos/major-katherine-laddermore"/>
    <hyperlink ref="A137" r:id="rId189" display="http://privateerpress.com/warmachine/gallery/cygnar/solos/squire"/>
    <hyperlink ref="A183" r:id="rId190" display="http://privateerpress.com/warmachine/gallery/cygnar/solos/stormblade-captain"/>
    <hyperlink ref="A101" r:id="rId191" display="http://privateerpress.com/warmachine/gallery/cygnar/solos/stormsmith-stormcaller"/>
    <hyperlink ref="A146" r:id="rId192" display="http://privateerpress.com/warmachine/gallery/cygnar/solos/trencher-master-gunner"/>
    <hyperlink ref="A142" r:id="rId193" display="http://privateerpress.com/warmachine/gallery/starter-products/cygnar-battlegroup"/>
    <hyperlink ref="A138" r:id="rId194" display="http://privateerpress.com/warmachine/gallery/cygnar/units/arcane-tempest-gun-mage-officer"/>
    <hyperlink ref="A167" r:id="rId195" display="http://privateerpress.com/warmachine/gallery/cygnar/units/arcane-tempest-gun-mages"/>
    <hyperlink ref="A134" r:id="rId196" display="http://privateerpress.com/warmachine/gallery/cygnar/units/black-13th-gun-mage-strike-team"/>
    <hyperlink ref="A160" r:id="rId197" display="http://privateerpress.com/warmachine/gallery/cygnar/units/captain-jonas-murdoch"/>
    <hyperlink ref="A173" r:id="rId198" display="http://privateerpress.com/warmachine/gallery/cygnar/units/field-mechaniks"/>
    <hyperlink ref="A168" r:id="rId199" display="http://privateerpress.com/warmachine/gallery/cygnar/units/long-gunner-infantry"/>
    <hyperlink ref="A122" r:id="rId200" display="http://privateerpress.com/warmachine/gallery/cygnar/units/long-gunner-officer-standard-bearer"/>
    <hyperlink ref="A865" r:id="rId201" display="http://privateerpress.com/warmachine/gallery/cygnar/units/precursor-knight-officer-standard"/>
    <hyperlink ref="A869" r:id="rId202" display="http://privateerpress.com/warmachine/gallery/cygnar/units/precursor-knights"/>
    <hyperlink ref="A123" r:id="rId203" display="http://privateerpress.com/warmachine/gallery/cygnar/units/rangers"/>
    <hyperlink ref="A120" r:id="rId204" display="http://privateerpress.com/warmachine/gallery/cygnar/units/storm-lance-cavalry"/>
    <hyperlink ref="A119" r:id="rId205" display="http://privateerpress.com/warmachine/gallery/cygnar/units/storm-lance-cavalry-unit"/>
    <hyperlink ref="A179" r:id="rId206" display="http://privateerpress.com/warmachine/gallery/cygnar/units/stormblade-infantry"/>
    <hyperlink ref="A100" r:id="rId207" display="http://privateerpress.com/warmachine/gallery/cygnar/units/stormblade-officer-standard-bearer"/>
    <hyperlink ref="A181" r:id="rId208" display="http://privateerpress.com/warmachine/gallery/cygnar/units/stormguard"/>
    <hyperlink ref="A151" r:id="rId209" display="http://privateerpress.com/warmachine/gallery/cygnar/units/stormsmith-storm-tower"/>
    <hyperlink ref="A136" r:id="rId210" display="http://privateerpress.com/warmachine/gallery/cygnar/units/sword-knight-officer-standard"/>
    <hyperlink ref="A188" r:id="rId211" display="http://privateerpress.com/warmachine/gallery/cygnar/units/sword-knights"/>
    <hyperlink ref="A158" r:id="rId212" display="http://privateerpress.com/warmachine/gallery/cygnar/units/tempest-blazers"/>
    <hyperlink ref="A135" r:id="rId213" display="http://privateerpress.com/warmachine/gallery/cygnar/units/trencher-cannon-crew"/>
    <hyperlink ref="A103" r:id="rId214" display="http://privateerpress.com/warmachine/gallery/cygnar/units/trencher-chain-gun-crew"/>
    <hyperlink ref="A145" r:id="rId215" display="http://privateerpress.com/warmachine/gallery/cygnar/units/trencher-commando-scattergunner"/>
    <hyperlink ref="A143" r:id="rId216" display="http://privateerpress.com/warmachine/gallery/cygnar/units/trencher-commandos"/>
    <hyperlink ref="A124" r:id="rId217" display="http://privateerpress.com/warmachine/gallery/cygnar/units/trencher-officer-sharpshooter"/>
    <hyperlink ref="A187" r:id="rId218" display="http://privateerpress.com/warmachine/gallery/cygnar/units/trencher-infantry-with-three-weapon-attachments"/>
    <hyperlink ref="A177" r:id="rId219" display="http://privateerpress.com/warmachine/gallery/cygnar/warjacks/reliant"/>
    <hyperlink ref="A176" r:id="rId220" display="http://privateerpress.com/warmachine/gallery/cygnar/warjacks/stormclad"/>
    <hyperlink ref="A196" r:id="rId221" display="http://privateerpress.com/warmachine/gallery/cygnar/units/storm-lances"/>
    <hyperlink ref="A1191" r:id="rId222" display="http://privateerpress.com/hordes/gallery/legion-of-everblight/units/spawning-vessel"/>
    <hyperlink ref="A568" r:id="rId223" display="http://privateerpress.com/warmachine/gallery/cryx/units/bane-knights"/>
    <hyperlink ref="A546" r:id="rId224" display="http://privateerpress.com/warmachine/gallery/cryx/units/bane-riders"/>
    <hyperlink ref="A536" r:id="rId225" display="http://privateerpress.com/warmachine/gallery/cryx/units/bane-thrall-officer-standard"/>
    <hyperlink ref="A577" r:id="rId226" display="http://privateerpress.com/warmachine/gallery/cryx/units/bane-thralls"/>
    <hyperlink ref="A481" r:id="rId227" display="http://privateerpress.com/warmachine/gallery/cryx/units/bane-thralls-classic"/>
    <hyperlink ref="A569" r:id="rId228" display="http://privateerpress.com/warmachine/gallery/cryx/units/bile-thralls"/>
    <hyperlink ref="A510" r:id="rId229" display="http://privateerpress.com/warmachine/gallery/cryx/units/black-ogrun-boarding-party"/>
    <hyperlink ref="A509" r:id="rId230" display="http://privateerpress.com/warmachine/gallery/cryx/units/black-ogrun-boarding-party-unit"/>
    <hyperlink ref="A585" r:id="rId231" display="http://privateerpress.com/warmachine/gallery/cryx/units/blackbanes-ghost-raiders"/>
    <hyperlink ref="A525" r:id="rId232" display="http://privateerpress.com/warmachine/gallery/cryx/units/bloodgorgers"/>
    <hyperlink ref="A524" r:id="rId233" display="http://privateerpress.com/warmachine/gallery/cryx/units/bloodgorgers-unit"/>
    <hyperlink ref="A514" r:id="rId234" display="http://privateerpress.com/warmachine/gallery/cryx/units/brute-thrall"/>
    <hyperlink ref="A583" r:id="rId235" display="http://privateerpress.com/warmachine/gallery/cryx/units/cephalyx-mind-slaver-drudges"/>
    <hyperlink ref="A867" r:id="rId236" display="http://privateerpress.com/warmachine/gallery/cryx/units/cephalyx-overlords"/>
    <hyperlink ref="A490" r:id="rId237" display="http://privateerpress.com/warmachine/gallery/cryx/units/necrosurgeon-stitch-thralls"/>
    <hyperlink ref="A526" r:id="rId238" display="http://privateerpress.com/warmachine/gallery/cryx/units/revenant-cannon-crew"/>
    <hyperlink ref="A586" r:id="rId239" display="http://privateerpress.com/warmachine/gallery/cryx/units/revenant-crew-of-the-atramentous-with-three-riflemen"/>
    <hyperlink ref="A548" r:id="rId240" display="http://privateerpress.com/warmachine/gallery/cryx/units/revenant-crew-rifleman"/>
    <hyperlink ref="A538" r:id="rId241" display="http://privateerpress.com/warmachine/gallery/cryx/units/satyxis-blood-hag"/>
    <hyperlink ref="A537" r:id="rId242" display="http://privateerpress.com/warmachine/gallery/cryx/units/satyxis-blood-witches"/>
    <hyperlink ref="A515" r:id="rId243" display="http://privateerpress.com/warmachine/gallery/cryx/units/satyxis-raider-sea-witch"/>
    <hyperlink ref="A566" r:id="rId244" display="http://privateerpress.com/warmachine/gallery/cryx/units/satyxis-raiders"/>
    <hyperlink ref="A571" r:id="rId245" display="http://privateerpress.com/warmachine/gallery/cryx/units/skarlock-commander"/>
    <hyperlink ref="A508" r:id="rId246" display="http://privateerpress.com/warmachine/gallery/cryx/units/soulhunters"/>
    <hyperlink ref="A507" r:id="rId247" display="http://privateerpress.com/warmachine/gallery/cryx/units/soulhunters-unit"/>
    <hyperlink ref="A523" r:id="rId248" display="http://privateerpress.com/warmachine/gallery/cryx/units/the-withershadow-combine"/>
    <hyperlink ref="A541" r:id="rId249" display="http://privateerpress.com/warmachine/gallery/cryx/warcasters/iron-lich-asphyxious"/>
    <hyperlink ref="A562" r:id="rId250" display="http://privateerpress.com/warmachine/gallery/cryx/warcasters/asphyxious-the-hellbringer"/>
    <hyperlink ref="A555" r:id="rId251" display="http://privateerpress.com/warmachine/gallery/cryx/warcasters/goreshade-the-bastard-deathwalker"/>
    <hyperlink ref="A517" r:id="rId252" display="http://privateerpress.com/warmachine/gallery/cryx/warcasters/goreshade-the-cursed"/>
    <hyperlink ref="A573" r:id="rId253" display="http://privateerpress.com/warmachine/gallery/cryx/warcasters/goreshade-lord-of-ruin"/>
    <hyperlink ref="A499" r:id="rId254" display="http://privateerpress.com/warmachine/gallery/cryx/warcasters/lich-lord-asphyxious"/>
    <hyperlink ref="A497" r:id="rId255" display="http://privateerpress.com/warmachine/gallery/cryx/warcasters/lich-lord-terminus"/>
    <hyperlink ref="A534" r:id="rId256" display="http://privateerpress.com/warmachine/gallery/cryx/warcasters/lich-lord-venethrax"/>
    <hyperlink ref="A561" r:id="rId257" display="http://privateerpress.com/warmachine/gallery/cryx/warcasters/lord-exhumator-scaverous"/>
    <hyperlink ref="A518" r:id="rId258" display="http://privateerpress.com/warmachine/gallery/cryx/warcasters/master-necrotech-mortenebra-deryliss"/>
    <hyperlink ref="A533" r:id="rId259" display="http://privateerpress.com/warmachine/gallery/cryx/warcasters/pirate-queen-skarre"/>
    <hyperlink ref="A476" r:id="rId260" display="http://privateerpress.com/warmachine/gallery/cryx/warcasters/pirate-queen-skarre-classic"/>
    <hyperlink ref="A506" r:id="rId261" display="http://privateerpress.com/warmachine/gallery/cryx/warcasters/skarre-queen-of-the-broken-coast"/>
    <hyperlink ref="A484" r:id="rId262" display="http://privateerpress.com/warmachine/gallery/cryx/warcasters/warwitch-deneghra-variant"/>
    <hyperlink ref="A498" r:id="rId263" display="http://privateerpress.com/warmachine/gallery/cryx/warcasters/witch-coven-of-garlghast-the-egregore"/>
    <hyperlink ref="A500" r:id="rId264" display="http://privateerpress.com/warmachine/gallery/cryx/warcasters/wraith-witch-deneghra"/>
    <hyperlink ref="A271" r:id="rId265" display="http://privateerpress.com/warmachine/gallery/starter-products/the-protectorate-of-menoth-battlegroup"/>
    <hyperlink ref="A314" r:id="rId266" display="http://privateerpress.com/warmachine/gallery/the-protectorate-of-menoth/warcasters/anson-durst-rock-of-the-faith"/>
    <hyperlink ref="A274" r:id="rId267" display="http://privateerpress.com/warmachine/gallery/the-protectorate-of-menoth/warcasters/feora-priestess-of-the-flame"/>
    <hyperlink ref="A247" r:id="rId268" display="http://privateerpress.com/warmachine/gallery/the-protectorate-of-menoth/warcasters/feora-protector-of-the-flame"/>
    <hyperlink ref="A241" r:id="rId269" display="http://privateerpress.com/warmachine/gallery/the-protectorate-of-menoth/warcasters/grand-exemplar-kreoss"/>
    <hyperlink ref="A208" r:id="rId270" display="http://privateerpress.com/warmachine/gallery/the-protectorate-of-menoth/warcasters/grand-scrutator-severius"/>
    <hyperlink ref="A256" r:id="rId271" display="http://privateerpress.com/warmachine/gallery/the-protectorate-of-menoth/warcasters/hierarch-severius"/>
    <hyperlink ref="A239" r:id="rId272" display="http://privateerpress.com/warmachine/gallery/the-protectorate-of-menoth/warcasters/high-allegiant-amon-ad-raza"/>
    <hyperlink ref="A258" r:id="rId273" display="http://privateerpress.com/warmachine/gallery/the-protectorate-of-menoth/warcasters/high-executioner-servath-reznik"/>
    <hyperlink ref="A227" r:id="rId274" display="http://privateerpress.com/warmachine/gallery/the-protectorate-of-menoth/warcasters/high-exemplar-kreoss-variant"/>
    <hyperlink ref="A300" r:id="rId275" display="http://privateerpress.com/warmachine/gallery/the-protectorate-of-menoth/warcasters/intercessor-kreoss"/>
    <hyperlink ref="A310" r:id="rId276" display="http://privateerpress.com/warmachine/gallery/the-protectorate-of-menoth/warcasters/servath-reznik-wrath-of-ages"/>
    <hyperlink ref="A240" r:id="rId277" display="http://privateerpress.com/warmachine/gallery/the-protectorate-of-menoth/warcasters/testament-of-menoth"/>
    <hyperlink ref="A238" r:id="rId278" display="http://privateerpress.com/warmachine/gallery/the-protectorate-of-menoth/warcasters/harbinger-of-menoth"/>
    <hyperlink ref="A278" r:id="rId279" display="http://privateerpress.com/warmachine/gallery/the-protectorate-of-menoth/warcasters/the-high-reclaimer-2010"/>
    <hyperlink ref="A297" r:id="rId280" display="http://privateerpress.com/warmachine/gallery/the-protectorate-of-menoth/warcasters/thyra-flame-of-sorrow"/>
    <hyperlink ref="A272" r:id="rId281" display="http://privateerpress.com/warmachine/gallery/the-protectorate-of-menoth/warcasters/vice-scrutator-vindictus"/>
    <hyperlink ref="A242" r:id="rId282" display="http://privateerpress.com/warmachine/gallery/the-protectorate-of-menoth/warjacks/avatar-of-menoth"/>
    <hyperlink ref="A260" r:id="rId283" display="http://privateerpress.com/warmachine/gallery/the-protectorate-of-menoth/warjacks/blessing-of-vengeance"/>
    <hyperlink ref="A296" r:id="rId284" display="http://privateerpress.com/warmachine/gallery/the-protectorate-of-menoth/warjacks/blood-of-martyrs"/>
    <hyperlink ref="A279" r:id="rId285"/>
    <hyperlink ref="A268" r:id="rId286"/>
    <hyperlink ref="A250" r:id="rId287" display="http://privateerpress.com/warmachine/gallery/the-protectorate-of-menoth/warjacks/dervish"/>
    <hyperlink ref="A234" r:id="rId288" display="http://privateerpress.com/warmachine/gallery/the-protectorate-of-menoth/warjacks/devout"/>
    <hyperlink ref="A259" r:id="rId289" display="http://privateerpress.com/warmachine/gallery/the-protectorate-of-menoth/warjacks/fire-of-salvation"/>
    <hyperlink ref="A229" r:id="rId290" display="http://privateerpress.com/warmachine/gallery/the-protectorate-of-menoth/warjacks/guardian"/>
    <hyperlink ref="A280" r:id="rId291"/>
    <hyperlink ref="A294" r:id="rId292" display="http://privateerpress.com/warmachine/gallery/the-protectorate-of-menoth/warjacks/redeemer"/>
    <hyperlink ref="A295" r:id="rId293" display="http://privateerpress.com/warmachine/gallery/the-protectorate-of-menoth/warjacks/repenter"/>
    <hyperlink ref="A292" r:id="rId294" display="http://privateerpress.com/warmachine/gallery/the-protectorate-of-menoth/warjacks/revenger-plastic-warjack-kit"/>
    <hyperlink ref="A281" r:id="rId295"/>
    <hyperlink ref="A290" r:id="rId296" display="http://privateerpress.com/warmachine/gallery/the-protectorate-of-menoth/warjacks/scourge-of-heresy"/>
    <hyperlink ref="A269" r:id="rId297"/>
    <hyperlink ref="A270" r:id="rId298"/>
    <hyperlink ref="A277" r:id="rId299" display="http://privateerpress.com/warmachine/gallery/the-protectorate-of-menoth/warjacks/vigilant"/>
    <hyperlink ref="A284" r:id="rId300" display="http://privateerpress.com/warmachine/gallery/the-protectorate-of-menoth/battle-engines/vessel-of-judgment"/>
    <hyperlink ref="A257" r:id="rId301" display="http://privateerpress.com/warmachine/gallery/the-protectorate-of-menoth/colossals/judicator"/>
    <hyperlink ref="A245" r:id="rId302" display="http://privateerpress.com/warmachine/gallery/the-protectorate-of-menoth/privateer-exclusives/castigator"/>
    <hyperlink ref="A209" r:id="rId303" display="http://privateerpress.com/warmachine/gallery/the-protectorate-of-menoth/warjacks/classic-crusader"/>
    <hyperlink ref="A219" r:id="rId304" display="http://privateerpress.com/warmachine/gallery/the-protectorate-of-menoth/units/deliverers"/>
    <hyperlink ref="A243" r:id="rId305" display="http://privateerpress.com/warmachine/gallery/the-protectorate-of-menoth/units/exemplar-errants-classic-unit"/>
    <hyperlink ref="A244" r:id="rId306" display="http://privateerpress.com/warmachine/gallery/the-protectorate-of-menoth/units/exemplar-errants-classic-blister"/>
    <hyperlink ref="A249" r:id="rId307" display="http://privateerpress.com/warmachine/gallery/the-protectorate-of-menoth/units/exemplar-venger"/>
    <hyperlink ref="A228" r:id="rId308" display="http://privateerpress.com/warmachine/gallery/the-protectorate-of-menoth/privateer-exclusives/feora-priestess-of-the-flame-clas"/>
    <hyperlink ref="A237" r:id="rId309" display="http://privateerpress.com/warmachine/gallery/the-protectorate-of-menoth/units/flameguard-cleanser-grunts"/>
    <hyperlink ref="A860" r:id="rId310" display="http://privateerpress.com/warmachine/gallery/the-protectorate-of-menoth/privateer-exclusives/idrian-skirmishers-grunts"/>
    <hyperlink ref="A224" r:id="rId311" display="http://privateerpress.com/warmachine/gallery/the-protectorate-of-menoth/units/knights-exemplar-unit"/>
    <hyperlink ref="A232" r:id="rId312" display="http://privateerpress.com/warmachine/gallery/the-protectorate-of-menoth/privateer-exclusives/reckoner"/>
    <hyperlink ref="A215" r:id="rId313" display="http://privateerpress.com/warmachine/gallery/the-protectorate-of-menoth/privateer-exclusives/redeemer-classic"/>
    <hyperlink ref="A210" r:id="rId314" display="http://privateerpress.com/warmachine/gallery/the-protectorate-of-menoth/privateer-exclusives/repenter-classic"/>
    <hyperlink ref="A211" r:id="rId315" display="http://privateerpress.com/warmachine/gallery/the-protectorate-of-menoth/privateer-exclusives/revenger-classic"/>
    <hyperlink ref="A217" r:id="rId316" display="http://privateerpress.com/warmachine/gallery/the-protectorate-of-menoth/privateer-exclusives/temple-flameguard-grunts"/>
    <hyperlink ref="A220" r:id="rId317" display="http://privateerpress.com/warmachine/gallery/the-protectorate-of-menoth/warcasters/the-high-reclaimer"/>
    <hyperlink ref="A214" r:id="rId318" display="http://privateerpress.com/warmachine/gallery/the-protectorate-of-menoth/privateer-exclusives/vanquisher-classic"/>
    <hyperlink ref="A267" r:id="rId319" display="http://privateerpress.com/warmachine/gallery/the-protectorate-of-menoth/solos/allegiant-of-the-order-of-the-fist"/>
    <hyperlink ref="A301" r:id="rId320" display="http://privateerpress.com/warmachine/gallery/the-protectorate-of-menoth/solos/exemplar-bastion-seneschal"/>
    <hyperlink ref="A276" r:id="rId321" display="http://privateerpress.com/warmachine/gallery/the-protectorate-of-menoth/solos/exemplar-errant-seneschal"/>
    <hyperlink ref="A264" r:id="rId322" display="http://privateerpress.com/warmachine/gallery/the-protectorate-of-menoth/solos/hierophant"/>
    <hyperlink ref="A261" r:id="rId323" display="http://privateerpress.com/warmachine/gallery/the-protectorate-of-menoth/solos/high-exemplar-gravus"/>
    <hyperlink ref="A246" r:id="rId324" display="http://privateerpress.com/warmachine/gallery/the-protectorate-of-menoth/solos/high-paladin-dartan-vilmon"/>
    <hyperlink ref="A313" r:id="rId325" display="http://privateerpress.com/warmachine/gallery/the-protectorate-of-menoth/solos/initiate-tristan-durant"/>
    <hyperlink ref="A235" r:id="rId326" display="http://privateerpress.com/warmachine/gallery/the-protectorate-of-menoth/solos/knights-exemplar-seneschal"/>
    <hyperlink ref="A287" r:id="rId327" display="http://privateerpress.com/warmachine/gallery/the-protectorate-of-menoth/solos/nicia-tear-of-vengeance"/>
    <hyperlink ref="A221" r:id="rId328" display="http://privateerpress.com/warmachine/gallery/the-protectorate-of-menoth/solos/paladin-of-the-order-of-the-wall"/>
    <hyperlink ref="A251" r:id="rId329" display="http://privateerpress.com/warmachine/gallery/the-protectorate-of-menoth/solos/reclaimer"/>
    <hyperlink ref="A252" r:id="rId330" display="http://privateerpress.com/warmachine/gallery/the-protectorate-of-menoth/solos/covenant-of-menoth"/>
    <hyperlink ref="A273" r:id="rId331" display="http://privateerpress.com/warmachine/gallery/the-protectorate-of-menoth/solos/protectorate-vassal-mechanik"/>
    <hyperlink ref="A262" r:id="rId332" display="http://privateerpress.com/warmachine/gallery/the-protectorate-of-menoth/solos/vassal-of-menoth"/>
    <hyperlink ref="A231" r:id="rId333" display="http://privateerpress.com/warmachine/gallery/the-protectorate-of-menoth/solos/wrack"/>
    <hyperlink ref="A450" r:id="rId334" display="http://privateerpress.com/warmachine/gallery/khador/units/iron-fang-uhlans"/>
    <hyperlink ref="A440" r:id="rId335" display="http://privateerpress.com/warmachine/gallery/khador/warcasters/obavnik-kommander-zerkova-reaver-guard"/>
    <hyperlink ref="A439" r:id="rId336" display="http://privateerpress.com/warmachine/gallery/khador/warcasters/kommander-zoktavir-the-butcher-unleashed"/>
    <hyperlink ref="A447" r:id="rId337" display="http://privateerpress.com/warmachine/gallery/khador/warjacks/ruin"/>
    <hyperlink ref="A285" r:id="rId338" display="http://privateerpress.com/warmachine/gallery/the-protectorate-of-menoth/units/attendant-priest-mercenary-unit-attachment"/>
    <hyperlink ref="A298" r:id="rId339" display="http://privateerpress.com/warmachine/gallery/the-protectorate-of-menoth/units/choir-of-menoth"/>
    <hyperlink ref="A253" r:id="rId340" display="http://privateerpress.com/warmachine/gallery/the-protectorate-of-menoth/units/daughters-of-the-flame"/>
    <hyperlink ref="A233" r:id="rId341" display="http://privateerpress.com/warmachine/gallery/the-protectorate-of-menoth/units/deliverer-sunburst-crew"/>
    <hyperlink ref="A311" r:id="rId342" display="http://privateerpress.com/warmachine/gallery/the-protectorate-of-menoth/units/deliverers-0"/>
    <hyperlink ref="A265" r:id="rId343" display="http://privateerpress.com/warmachine/gallery/the-protectorate-of-menoth/units/exemplar-bastions"/>
    <hyperlink ref="A266" r:id="rId344" display="http://privateerpress.com/warmachine/gallery/the-protectorate-of-menoth/units/exemplar-cinerators"/>
    <hyperlink ref="A275" r:id="rId345" display="http://privateerpress.com/http%3A/%252Fprivateerpress.com/warmachine/gallery/the-protectorate-of-menoth/units/exemplar-errant-officer-and-standard"/>
    <hyperlink ref="A299" r:id="rId346" display="http://privateerpress.com/warmachine/gallery/the-protectorate-of-menoth/units/exemplar-errants"/>
    <hyperlink ref="A304" r:id="rId347" display="http://privateerpress.com/warmachine/gallery/the-protectorate-of-menoth/units/exemplar-vengers"/>
    <hyperlink ref="A282" r:id="rId348" display="http://privateerpress.com/warmachine/gallery/the-protectorate-of-menoth/units/flame-bringers"/>
    <hyperlink ref="A286" r:id="rId349" display="http://privateerpress.com/warmachine/gallery/the-protectorate-of-menoth/units/flameguard-cleanser-officer-1"/>
    <hyperlink ref="A308" r:id="rId350" display="http://privateerpress.com/warmachine/gallery/the-protectorate-of-menoth/units/flameguard-cleansers"/>
    <hyperlink ref="A306" r:id="rId351" display="http://privateerpress.com/warmachine/gallery/the-protectorate-of-menoth/units/holy-zealots"/>
    <hyperlink ref="A312" r:id="rId352" display="http://privateerpress.com/warmachine/gallery/the-protectorate-of-menoth/units/idrian-skirmishers"/>
    <hyperlink ref="A293" r:id="rId353" display="http://privateerpress.com/warmachine/gallery/the-protectorate-of-menoth/units/knights-exemplar"/>
    <hyperlink ref="A230" r:id="rId354" display="http://privateerpress.com/warmachine/gallery/the-protectorate-of-menoth/units/monolith-bearer"/>
    <hyperlink ref="A307" r:id="rId355" display="http://privateerpress.com/warmachine/gallery/the-protectorate-of-menoth/units/temple-flameguard"/>
    <hyperlink ref="A254" r:id="rId356" display="http://privateerpress.com/warmachine/gallery/the-protectorate-of-menoth/units/temple-flameguard-officer-standard"/>
    <hyperlink ref="A263" r:id="rId357" display="http://privateerpress.com/warmachine/gallery/the-protectorate-of-menoth/units/visgoth-juviah-rhoven-honor-guard"/>
    <hyperlink ref="A255" r:id="rId358" display="http://privateerpress.com/warmachine/gallery/the-protectorate-of-menoth/solos/paladin-of-the-order-of-the-wall-variant"/>
    <hyperlink ref="A520" r:id="rId359" display="http://privateerpress.com/warmachine/gallery/cryx/warjacks/cankerworm"/>
    <hyperlink ref="A529" r:id="rId360"/>
    <hyperlink ref="A501" r:id="rId361" display="http://privateerpress.com/warmachine/gallery/cryx/warjacks/deathjack"/>
    <hyperlink ref="A554" r:id="rId362" display="http://privateerpress.com/warmachine/gallery/cryx/warjacks/deathripper"/>
    <hyperlink ref="A557" r:id="rId363" display="http://privateerpress.com/warmachine/gallery/cryx/warjacks/defiler"/>
    <hyperlink ref="A542" r:id="rId364"/>
    <hyperlink ref="A560" r:id="rId365" display="http://privateerpress.com/warmachine/gallery/cryx/warjacks/erebus"/>
    <hyperlink ref="A543" r:id="rId366"/>
    <hyperlink ref="A512" r:id="rId367" display="http://privateerpress.com/warmachine/gallery/cryx/warjacks/helldiver"/>
    <hyperlink ref="A544" r:id="rId368"/>
    <hyperlink ref="A552" r:id="rId369" display="http://privateerpress.com/warmachine/gallery/cryx/warjacks/malice"/>
    <hyperlink ref="A519" r:id="rId370" display="http://privateerpress.com/warmachine/gallery/cryx/warjacks/nightmare"/>
    <hyperlink ref="A556" r:id="rId371" display="http://privateerpress.com/warmachine/gallery/cryx/warjacks/nightwretch"/>
    <hyperlink ref="A530" r:id="rId372"/>
    <hyperlink ref="A535" r:id="rId373" display="http://privateerpress.com/warmachine/gallery/cryx/warjacks/ripjaw"/>
    <hyperlink ref="A545" r:id="rId374" display="http://privateerpress.com/warmachine/gallery/cryx/warjacks/scavenger"/>
    <hyperlink ref="A486" r:id="rId375" display="http://privateerpress.com/warmachine/gallery/cryx/warjacks/seether"/>
    <hyperlink ref="A531" r:id="rId376"/>
    <hyperlink ref="A491" r:id="rId377" display="http://privateerpress.com/warmachine/gallery/cryx/warjacks/stalker"/>
    <hyperlink ref="A547" r:id="rId378" display="http://privateerpress.com/warmachine/gallery/cryx/battle-engine/wraith-engine"/>
    <hyperlink ref="A513" r:id="rId379" display="http://privateerpress.com/warmachine/gallery/cryx/colossals/kraken"/>
    <hyperlink ref="A575" r:id="rId380" display="http://privateerpress.com/warmachine/gallery/cryx/solos/aiakos-scourge-of-the-meredius"/>
    <hyperlink ref="A505" r:id="rId381" display="http://privateerpress.com/warmachine/gallery/cryx/solos/bane-lord-tartarus"/>
    <hyperlink ref="A492" r:id="rId382" display="http://privateerpress.com/warmachine/gallery/cryx/solos/bloat-thrall"/>
    <hyperlink ref="A511" r:id="rId383" display="http://privateerpress.com/warmachine/gallery/cryx/solos/captain-rengrave"/>
    <hyperlink ref="A521" r:id="rId384" display="http://privateerpress.com/warmachine/gallery/cryx/solos/darragh-wrathe"/>
    <hyperlink ref="A522" r:id="rId385" display="http://privateerpress.com/warmachine/gallery/cryx/solos/general-gerlak-slaughterborn"/>
    <hyperlink ref="A550" r:id="rId386" display="http://privateerpress.com/warmachine/gallery/cryx/solos/iron-lich-overseer"/>
    <hyperlink ref="A488" r:id="rId387" display="http://privateerpress.com/warmachine/gallery/cryx/solos/machine-wraith"/>
    <hyperlink ref="A465" r:id="rId388" display="http://privateerpress.com/warmachine/gallery/cryx/solos/necrotech-scrap-thrall"/>
    <hyperlink ref="A487" r:id="rId389" display="http://privateerpress.com/warmachine/gallery/cryx/solos/pistol-wraith"/>
    <hyperlink ref="A516" r:id="rId390" display="http://privateerpress.com/warmachine/gallery/cryx/solos/pistol-wraith-variant"/>
    <hyperlink ref="A539" r:id="rId391" display="http://privateerpress.com/warmachine/gallery/cryx/solos/satyxis-raider-captain"/>
    <hyperlink ref="A466" r:id="rId392" display="http://privateerpress.com/warmachine/gallery/cryx/solos/scrap-thralls"/>
    <hyperlink ref="A477" r:id="rId393" display="http://privateerpress.com/warmachine/gallery/cryx/solos/skarlock-thrall"/>
    <hyperlink ref="A590" r:id="rId394" display="http://privateerpress.com/warmachine/gallery/cryx/solos/soul-trapper"/>
    <hyperlink ref="A540" r:id="rId395" display="http://privateerpress.com/warmachine/gallery/cryx/solos/warwitch-siren"/>
    <hyperlink ref="A572" r:id="rId396" display="http://privateerpress.com/warmachine/gallery/cryx/warcasters/deneghra-the-soul-weaver"/>
    <hyperlink ref="A849" r:id="rId397" display="http://privateerpress.com/warmachine/gallery/mercenaries/solos/swamp-gobber-river-raiders"/>
    <hyperlink ref="A848" r:id="rId398" display="http://privateerpress.com/warmachine/gallery/mercenaries/warcasters/cognifex-cyphon"/>
    <hyperlink ref="A127" r:id="rId399" display="http://privateerpress.com/warmachine/gallery/cygnar/colossals/stormwall"/>
    <hyperlink ref="A159" r:id="rId400" display="http://privateerpress.com/warmachine/gallery/cygnar/battle-engines/storm-strider"/>
    <hyperlink ref="A189" r:id="rId401" display="http://privateerpress.com/warmachine/gallery/cygnar/warcasters/major-prime-victoria-haley"/>
    <hyperlink ref="A367" r:id="rId402" display="http://privateerpress.com/warmachine/gallery/khador/warcasters/forward-kommander-sorscha-kratikoff"/>
    <hyperlink ref="A365" r:id="rId403" display="http://privateerpress.com/warmachine/gallery/khador/warcasters/karchev-the-terrible"/>
    <hyperlink ref="A432" r:id="rId404" display="http://privateerpress.com/warmachine/gallery/khador/warcasters/koldun-kommander-aleksandra-zerkova"/>
    <hyperlink ref="A387" r:id="rId405" display="http://privateerpress.com/warmachine/gallery/khador/warcasters/koldun-kommander-zerkova"/>
    <hyperlink ref="A401" r:id="rId406" display="http://privateerpress.com/warmachine/gallery/khador/warcasters/kommandant-irusk"/>
    <hyperlink ref="A355" r:id="rId407" display="http://privateerpress.com/warmachine/gallery/khador/warcasters/kommandant-irusk-classic"/>
    <hyperlink ref="A426" r:id="rId408" display="http://privateerpress.com/warmachine/gallery/khador/warcasters/kommander-harkevich"/>
    <hyperlink ref="A375" r:id="rId409" display="http://privateerpress.com/warmachine/gallery/khador/warcasters/kommander-orsus-zoktavir"/>
    <hyperlink ref="A354" r:id="rId410" display="http://privateerpress.com/warmachine/gallery/khador/warcasters/kommander-sorscha-variant"/>
    <hyperlink ref="A402" r:id="rId411" display="http://privateerpress.com/warmachine/gallery/khador/warcasters/kommander-strakhov"/>
    <hyperlink ref="A366" r:id="rId412" display="http://privateerpress.com/warmachine/gallery/khador/warcasters/old-witch-of-khador-scrapjack"/>
    <hyperlink ref="A386" r:id="rId413" display="http://privateerpress.com/warmachine/gallery/khador/warcasters/supreme-kommandant-irusk"/>
    <hyperlink ref="A408" r:id="rId414" display="http://privateerpress.com/warmachine/gallery/khador/warcasters/the-butcher-of-khardov"/>
    <hyperlink ref="A334" r:id="rId415" display="http://privateerpress.com/warmachine/gallery/khador/warcasters/the-butcher-of-khardov-classic"/>
    <hyperlink ref="A430" r:id="rId416" display="http://privateerpress.com/warmachine/gallery/khador/warcasters/vladimir-tzepesci-great-prince-of-umbrey"/>
    <hyperlink ref="A368" r:id="rId417" display="http://privateerpress.com/warmachine/gallery/khador/warcasters/vladimir-tzepesci-the-dark-champion"/>
    <hyperlink ref="A346" r:id="rId418" display="http://privateerpress.com/http%3A/%252Fprivateerpress.com/warmachine/gallery/khador/warcasters/vladimir-the-dark-prince"/>
    <hyperlink ref="A373" r:id="rId419" display="http://privateerpress.com/warmachine/gallery/khador/warcasters/vladimir-the-dark-prince-of-umbrey-variant"/>
    <hyperlink ref="A388" r:id="rId420" display="http://privateerpress.com/warmachine/gallery/khador/warjacks/beast-09"/>
    <hyperlink ref="A369" r:id="rId421" display="http://privateerpress.com/warmachine/gallery/khador/warjacks/behemoth"/>
    <hyperlink ref="A361" r:id="rId422" display="http://privateerpress.com/warmachine/gallery/khador/warjacks/berserker"/>
    <hyperlink ref="A425" r:id="rId423" display="http://privateerpress.com/warmachine/gallery/khador/warjacks/black-ivan"/>
    <hyperlink ref="A396" r:id="rId424"/>
    <hyperlink ref="A409" r:id="rId425"/>
    <hyperlink ref="A397" r:id="rId426"/>
    <hyperlink ref="A410" r:id="rId427"/>
    <hyperlink ref="A389" r:id="rId428" display="http://privateerpress.com/warmachine/gallery/khador/warjacks/drago"/>
    <hyperlink ref="A455" r:id="rId429" display="http://privateerpress.com/warmachine/gallery/khador/warjacks/extreme-destroyer"/>
    <hyperlink ref="A454" r:id="rId430" display="http://privateerpress.com/warmachine/gallery/khador/warjacks/extreme-juggernaut"/>
    <hyperlink ref="A398" r:id="rId431"/>
    <hyperlink ref="A356" r:id="rId432" display="http://privateerpress.com/warmachine/gallery/khador/warjacks/kodiak"/>
    <hyperlink ref="A399" r:id="rId433"/>
    <hyperlink ref="A411" r:id="rId434"/>
    <hyperlink ref="A420" r:id="rId435" display="http://privateerpress.com/warmachine/gallery/khador/warjacks/torch"/>
    <hyperlink ref="A405" r:id="rId436" display="http://privateerpress.com/warmachine/gallery/khador/units/assault-kommando-flame-thrower"/>
    <hyperlink ref="A438" r:id="rId437" display="http://privateerpress.com/warmachine/gallery/khador/units/assault-kommandos"/>
    <hyperlink ref="A419" r:id="rId438" display="http://privateerpress.com/warmachine/gallery/khador/units/battle-mechanik-officer"/>
    <hyperlink ref="A427" r:id="rId439" display="http://privateerpress.com/warmachine/gallery/khador/units/battle-mechaniks"/>
    <hyperlink ref="A350" r:id="rId440" display="http://privateerpress.com/warmachine/gallery/khador/units/doom-reavers"/>
    <hyperlink ref="A392" r:id="rId441" display="http://privateerpress.com/warmachine/gallery/khador/units/great-bears-of-gallowswood"/>
    <hyperlink ref="A406" r:id="rId442" display="http://privateerpress.com/warmachine/gallery/khador/units/greylord-escort-doomreaver-ua"/>
    <hyperlink ref="A414" r:id="rId443" display="http://privateerpress.com/warmachine/gallery/khador/units/greylord-outriders"/>
    <hyperlink ref="A358" r:id="rId444" display="http://privateerpress.com/warmachine/gallery/khador/units/greylord-ternion"/>
    <hyperlink ref="A442" r:id="rId445" display="http://privateerpress.com/warmachine/gallery/khador/units/black-dragons"/>
    <hyperlink ref="A360" r:id="rId446" display="http://privateerpress.com/warmachine/gallery/khador/units/iron-fang-officer-standard"/>
    <hyperlink ref="A377" r:id="rId447" display="http://privateerpress.com/warmachine/gallery/khador/units/iron-fang-uhlan-grunt"/>
    <hyperlink ref="A376" r:id="rId448" display="http://privateerpress.com/warmachine/gallery/khador/units/iron-fang-uhlan-unit"/>
    <hyperlink ref="A868" r:id="rId449" display="http://privateerpress.com/warmachine/gallery/khador/units/kayazy-assassin-underboss"/>
    <hyperlink ref="A436" r:id="rId450" display="http://privateerpress.com/warmachine/gallery/khador/units/kayazy-assassins"/>
    <hyperlink ref="A412" r:id="rId451" display="http://privateerpress.com/warmachine/gallery/khador/units/kayazy-eliminators"/>
    <hyperlink ref="A416" r:id="rId452" display="http://privateerpress.com/warmachine/gallery/khador/units/koldun-kapitan-valachev"/>
    <hyperlink ref="A449" r:id="rId453" display="http://privateerpress.com/warmachine/gallery/khador/units/kossite-woodsmen"/>
    <hyperlink ref="A403" r:id="rId454" display="http://privateerpress.com/warmachine/gallery/khador/units/man-o-war-bombardiers"/>
    <hyperlink ref="A423" r:id="rId455" display="http://privateerpress.com/warmachine/gallery/khador/units/man-o-war-demolition-corps"/>
    <hyperlink ref="A422" r:id="rId456" display="http://privateerpress.com/warmachine/gallery/khador/units/man-o-war-shocktroopers"/>
    <hyperlink ref="A347" r:id="rId457" display="http://privateerpress.com/warmachine/gallery/khador/units/widowmakers"/>
    <hyperlink ref="A384" r:id="rId458" display="http://privateerpress.com/warmachine/gallery/khador/units/winter-guard-field-gun-crew"/>
    <hyperlink ref="A424" r:id="rId459" display="http://privateerpress.com/warmachine/gallery/khador/units/winter-guard-infantry"/>
    <hyperlink ref="A362" r:id="rId460" display="http://privateerpress.com/warmachine/gallery/khador/units/winter-guard-mortar-crew"/>
    <hyperlink ref="A381" r:id="rId461" display="http://privateerpress.com/warmachine/gallery/khador/units/winter-guard-officer-standard"/>
    <hyperlink ref="A434" r:id="rId462" display="http://privateerpress.com/warmachine/gallery/khador/units/winter-guard-rifle-corps"/>
    <hyperlink ref="A1325" r:id="rId463" display="http://privateerpress.com/hordes/gallery/minions/solos/alten-ashley"/>
    <hyperlink ref="A1308" r:id="rId464" display="http://privateerpress.com/hordes/gallery/starter-products/all-in-one-army-boxes/hordes-all-in-one-army-box-skorne"/>
    <hyperlink ref="A1201" r:id="rId465" display="http://privateerpress.com/hordes/gallery/starter-products/all-in-one-army-boxes/hordes-all-in-one-army-box-legion-of-everblight"/>
    <hyperlink ref="A1090" r:id="rId466" display="http://privateerpress.com/hordes/gallery/starter-products/all-in-one-army-boxes/hordes-all-in-one-army-box-circle-orboros"/>
    <hyperlink ref="A984" r:id="rId467" display="http://privateerpress.com/hordes/gallery/starter-products/all-in-one-army-boxes/hordes-all-in-one-army-box-trollbloods"/>
    <hyperlink ref="A599" r:id="rId468" display="http://privateerpress.com/warmachine/gallery/retribution-of-scyrah/warcasters/adeptis-rahn"/>
    <hyperlink ref="A598" r:id="rId469" display="http://privateerpress.com/warmachine/gallery/retribution-of-scyrah/warcasters/dawnlord-vyros"/>
    <hyperlink ref="A602" r:id="rId470" display="http://privateerpress.com/warmachine/gallery/retribution-of-scyrah/warcasters/garryth-blade-of-retribution"/>
    <hyperlink ref="A659" r:id="rId471" display="http://privateerpress.com/warmachine/gallery/retribution-of-scyrah/warcasters/issyria-sibyl-of-dawn"/>
    <hyperlink ref="A600" r:id="rId472" display="http://privateerpress.com/warmachine/gallery/retribution-of-scyrah/warcasters/kaelyssa-nights-whisper"/>
    <hyperlink ref="A647" r:id="rId473" display="http://privateerpress.com/warmachine/gallery/retribution-of-scyrah/warcasters/lord-arcanist-ossyan"/>
    <hyperlink ref="A601" r:id="rId474" display="http://privateerpress.com/warmachine/gallery/retribution-of-scyrah/warcasters/ravyn-eternal-light"/>
    <hyperlink ref="A665" r:id="rId475" display="http://privateerpress.com/warmachine/gallery/retribution-of-scyrah/warcasters/thyron-sword-of-truth"/>
    <hyperlink ref="A648" r:id="rId476" display="http://privateerpress.com/warmachine/gallery/retribution-of-scyrah/warcasters/vyros-incissar-of-the-dawnguard"/>
    <hyperlink ref="A636" r:id="rId477" display="http://privateerpress.com/warmachine/gallery/retribution-of-scyrah/warjacks/aspis"/>
    <hyperlink ref="A633" r:id="rId478"/>
    <hyperlink ref="A656" r:id="rId479" display="http://privateerpress.com/warmachine/gallery/retribution-of-scyrah/warjacks/chimera"/>
    <hyperlink ref="A634" r:id="rId480"/>
    <hyperlink ref="A644" r:id="rId481" display="http://privateerpress.com/warmachine/gallery/retribution-of-scyrah/warjacks/discordia"/>
    <hyperlink ref="A657" r:id="rId482" display="http://privateerpress.com/warmachine/gallery/retribution-of-scyrah/warjacks/gorgon"/>
    <hyperlink ref="A658" r:id="rId483" display="http://privateerpress.com/warmachine/gallery/retribution-of-scyrah/warjacks/griffon"/>
    <hyperlink ref="A604" r:id="rId484"/>
    <hyperlink ref="A646" r:id="rId485" display="http://privateerpress.com/warmachine/gallery/retribution-of-scyrah/warjacks/hypnos"/>
    <hyperlink ref="A664" r:id="rId486" display="http://privateerpress.com/warmachine/gallery/retribution-of-scyrah/warjacks/imperatus"/>
    <hyperlink ref="A605" r:id="rId487"/>
    <hyperlink ref="A666" r:id="rId488" display="http://privateerpress.com/warmachine/gallery/retribution-of-scyrah/warjacks/moros"/>
    <hyperlink ref="A606" r:id="rId489"/>
    <hyperlink ref="A635" r:id="rId490"/>
    <hyperlink ref="A626" r:id="rId491" display="http://privateerpress.com/warmachine/gallery/retribution-of-scyrah/units/dawnguard-invictor-officer-and-standard"/>
    <hyperlink ref="A607" r:id="rId492" display="http://privateerpress.com/warmachine/gallery/retribution-of-scyrah/units/dawnguard-invictors"/>
    <hyperlink ref="A627" r:id="rId493" display="http://privateerpress.com/warmachine/gallery/retribution-of-scyrah/units/dawnguard-sentinel-officer-and-standard"/>
    <hyperlink ref="A608" r:id="rId494" display="http://privateerpress.com/warmachine/gallery/retribution-of-scyrah/units/dawnguard-sentinals"/>
    <hyperlink ref="A623" r:id="rId495" display="http://privateerpress.com/warmachine/gallery/retribution-of-scyrah/units/destors"/>
    <hyperlink ref="A653" r:id="rId496" display="http://privateerpress.com/warmachine/gallery/retribution-of-scyrah/units/eiryss-mage-hunter-commander"/>
    <hyperlink ref="A639" r:id="rId497" display="http://privateerpress.com/warmachine/gallery/retribution-of-scyrah/units/heavy-rifle-team"/>
    <hyperlink ref="A611" r:id="rId498" display="http://privateerpress.com/warmachine/gallery/retribution-of-scyrah/units/house-shyeel-battle-mages"/>
    <hyperlink ref="A628" r:id="rId499" display="http://privateerpress.com/warmachine/gallery/retribution-of-scyrah/units/houseguard-halberdier-officer-standard-bearer"/>
    <hyperlink ref="A660" r:id="rId500" display="http://privateerpress.com/warmachine/gallery/retribution-of-scyrah/units/houseguard-halberdiers"/>
    <hyperlink ref="A661" r:id="rId501" display="http://privateerpress.com/warmachine/gallery/retribution-of-scyrah/units/houseguard-riflemen"/>
    <hyperlink ref="A629" r:id="rId502" display="http://privateerpress.com/warmachine/gallery/retribution-of-scyrah/units/houseguard-riflemen-officer-standard-bearer"/>
    <hyperlink ref="A614" r:id="rId503" display="http://privateerpress.com/warmachine/gallery/retribution-of-scyrah/units/mage-hunter-commander"/>
    <hyperlink ref="A652" r:id="rId504" display="http://privateerpress.com/warmachine/gallery/retribution-of-scyrah/units/mage-hunter-infiltrators"/>
    <hyperlink ref="A613" r:id="rId505" display="http://privateerpress.com/warmachine/gallery/retribution-of-scyrah/units/mage-hunter-strike-force"/>
    <hyperlink ref="A617" r:id="rId506" display="http://privateerpress.com/warmachine/gallery/retribution-of-scyrah/units/soulless-escort"/>
    <hyperlink ref="A618" r:id="rId507" display="http://privateerpress.com/warmachine/gallery/retribution-of-scyrah/solos/arcanist"/>
    <hyperlink ref="A624" r:id="rId508" display="http://privateerpress.com/warmachine/gallery/retribution-of-scyrah/solos/dawnguard-destor-thane-cavalry-solo"/>
    <hyperlink ref="A619" r:id="rId509" display="http://privateerpress.com/warmachine/gallery/retribution-of-scyrah/solos/dawnguard-scyir"/>
    <hyperlink ref="A662" r:id="rId510" display="http://privateerpress.com/warmachine/gallery/retribution-of-scyrah/solos/elara-tyro-of-the-third-chamber"/>
    <hyperlink ref="A625" r:id="rId511" display="http://privateerpress.com/warmachine/gallery/retribution-of-scyrah/solos/fane-knight-skeryth-issyen"/>
    <hyperlink ref="A620" r:id="rId512" display="http://privateerpress.com/warmachine/gallery/retribution-of-scyrah/solos/ghost-sniper"/>
    <hyperlink ref="A642" r:id="rId513" display="http://privateerpress.com/warmachine/gallery/retribution-of-scyrah/solos/house-shyeel-artificer"/>
    <hyperlink ref="A612" r:id="rId514" display="http://privateerpress.com/warmachine/gallery/retribution-of-scyrah/solos/house-shyeel-magister"/>
    <hyperlink ref="A663" r:id="rId515" display="http://privateerpress.com/warmachine/gallery/retribution-of-scyrah/solos/houseguard-thane"/>
    <hyperlink ref="A615" r:id="rId516" display="http://privateerpress.com/warmachine/gallery/retribution-of-scyrah/solos/mage-hunter-assassin"/>
    <hyperlink ref="A632" r:id="rId517" display="http://privateerpress.com/warmachine/gallery/retribution-of-scyrah/solos/mage-hunter-assassin-variant"/>
    <hyperlink ref="A622" r:id="rId518" display="http://privateerpress.com/warmachine/gallery/retribution-of-scyrah/solos/narn-mage-hunter-of-ios"/>
    <hyperlink ref="A621" r:id="rId519" display="http://privateerpress.com/warmachine/gallery/retribution-of-scyrah/solos/nayl"/>
    <hyperlink ref="A640" r:id="rId520" display="http://privateerpress.com/warmachine/gallery/retribution-of-scyrah/battle-engine/arcantrik-force-generator"/>
    <hyperlink ref="A651" r:id="rId521" display="http://privateerpress.com/warmachine/gallery/retribution-of-scyrah/colossals/hyperion"/>
    <hyperlink ref="A654" r:id="rId522" display="http://privateerpress.com/warmachine/gallery/starter-products/retribution-of-scyrah-battlegroup"/>
    <hyperlink ref="A715" r:id="rId523" display="http://privateerpress.com/warmachine/gallery/starter-products/all-in-one-army-boxes/warmachine-all-in-one-army-box-convergence"/>
    <hyperlink ref="A679" r:id="rId524" display="http://privateerpress.com/warmachine/gallery/starter-products/convergence-of-cyriss-battlegroup"/>
    <hyperlink ref="A680" r:id="rId525" display="http://privateerpress.com/warmachine/gallery/convergence-of-cyriss/warcasters/aurora-numen-of-aerogenesis"/>
    <hyperlink ref="A685" r:id="rId526" display="http://privateerpress.com/warmachine/gallery/convergence-of-cyriss/warcasters/axis-the-harmonic-enforcer"/>
    <hyperlink ref="A702" r:id="rId527" display="http://privateerpress.com/warmachine/gallery/convergence-of-cyriss/warcasters/father-lucant-divinity-architect"/>
    <hyperlink ref="A691" r:id="rId528" display="http://privateerpress.com/warmachine/gallery/convergence-of-cyriss/warcasters/iron-mother-directrix-exponent-servitors"/>
    <hyperlink ref="A711" r:id="rId529" display="http://privateerpress.com/warmachine/gallery/convergence-of-cyriss/battle-engines/transfinite-emergence-projector-permutation-servitors"/>
    <hyperlink ref="A701" r:id="rId530" display="http://privateerpress.com/warmachine/gallery/convergence-of-cyriss/colossals/prime-axiom"/>
    <hyperlink ref="A1483" r:id="rId531" display="http://privateerpress.com/warmachine/gallery/convergence-of-cyriss/privateer-exclusives/steelsoul-keg-protector"/>
    <hyperlink ref="A684" r:id="rId532" display="http://privateerpress.com/warmachine/gallery/convergence-of-cyriss/units/clockwork-angels"/>
    <hyperlink ref="A705" r:id="rId533" display="http://privateerpress.com/warmachine/gallery/convergence-of-cyriss/units/eradicators"/>
    <hyperlink ref="A699" r:id="rId534" display="http://privateerpress.com/warmachine/gallery/convergence-of-cyriss/units/obstructors"/>
    <hyperlink ref="A688" r:id="rId535" display="http://privateerpress.com/warmachine/gallery/convergence-of-cyriss/units/optifex-directive"/>
    <hyperlink ref="A703" r:id="rId536" display="http://privateerpress.com/warmachine/gallery/convergence-of-cyriss/units/perforators"/>
    <hyperlink ref="A692" r:id="rId537" display="http://privateerpress.com/warmachine/gallery/convergence-of-cyriss/units/reciprocators"/>
    <hyperlink ref="A687" r:id="rId538" display="http://privateerpress.com/warmachine/gallery/convergence-of-cyriss/units/reductors"/>
    <hyperlink ref="A708" r:id="rId539" display="http://privateerpress.com/warmachine/gallery/convergence-of-cyriss/units/transverse-enumerator"/>
    <hyperlink ref="A689" r:id="rId540" display="http://privateerpress.com/warmachine/gallery/convergence-of-cyriss/solos/accretion-servitors"/>
    <hyperlink ref="A700" r:id="rId541" display="http://privateerpress.com/warmachine/gallery/convergence-of-cyriss/solos/algorithmic-dispersion-optifex"/>
    <hyperlink ref="A698" r:id="rId542" display="http://privateerpress.com/warmachine/gallery/convergence-of-cyriss/solos/attunement-servitors"/>
    <hyperlink ref="A710" r:id="rId543" display="http://privateerpress.com/warmachine/gallery/convergence-of-cyriss/solos/elimination-servitors"/>
    <hyperlink ref="A690" r:id="rId544" display="http://privateerpress.com/warmachine/gallery/convergence-of-cyriss/solos/enigma-foundry"/>
    <hyperlink ref="A706" r:id="rId545" display="http://privateerpress.com/warmachine/gallery/convergence-of-cyriss/solos/reflex-servitors"/>
    <hyperlink ref="A693" r:id="rId546" display="http://privateerpress.com/warmachine/gallery/convergence-of-cyriss/solos/steelsoul-protector"/>
    <hyperlink ref="A695" r:id="rId547"/>
    <hyperlink ref="A681" r:id="rId548"/>
    <hyperlink ref="A696" r:id="rId549"/>
    <hyperlink ref="A694" r:id="rId550" display="http://privateerpress.com/warmachine/gallery/convergence-of-cyriss/warjacks/corollary"/>
    <hyperlink ref="A686" r:id="rId551" display="http://privateerpress.com/warmachine/gallery/convergence-of-cyriss/warjacks/diffuser"/>
    <hyperlink ref="A707" r:id="rId552" display="http://privateerpress.com/warmachine/gallery/convergence-of-cyriss/warjacks/galvanizer"/>
    <hyperlink ref="A682" r:id="rId553"/>
    <hyperlink ref="A704" r:id="rId554" display="http://privateerpress.com/warmachine/gallery/convergence-of-cyriss/warjacks/mitigator"/>
    <hyperlink ref="A697" r:id="rId555"/>
    <hyperlink ref="A683" r:id="rId556"/>
    <hyperlink ref="A1365" r:id="rId557" display="http://privateerpress.com/hordes/gallery/minions/solos/gobber-tinker"/>
    <hyperlink ref="A1338" r:id="rId558" display="http://privateerpress.com/hordes/gallery/minions/solos/brun-cragback-lug"/>
    <hyperlink ref="A1346" r:id="rId559" display="http://privateerpress.com/hordes/gallery/minions/solos/croak-hunter"/>
    <hyperlink ref="A1336" r:id="rId560" display="http://privateerpress.com/hordes/gallery/minions/solos/dahlia-hallyr-skarath"/>
    <hyperlink ref="A1372" r:id="rId561" display="http://privateerpress.com/hordes/gallery/minions/solos/efaarit-scout"/>
    <hyperlink ref="A1330" r:id="rId562" display="http://privateerpress.com/hordes/gallery/minions/solos/feralgeist"/>
    <hyperlink ref="A1360" r:id="rId563" display="http://privateerpress.com/hordes/gallery/minions/solos/gatorman-witch-doctor"/>
    <hyperlink ref="A1373" r:id="rId564" display="http://privateerpress.com/hordes/gallery/minions/solos/gremlin-swarm"/>
    <hyperlink ref="A1331" r:id="rId565" display="http://privateerpress.com/hordes/gallery/minions/solos/gudrun-the-wanderer"/>
    <hyperlink ref="A1340" r:id="rId566" display="http://privateerpress.com/hordes/gallery/minions/solos/lanyssa-ryssyl-nyss-sorceress"/>
    <hyperlink ref="A1371" r:id="rId567" display="http://privateerpress.com/hordes/gallery/minions/solos/maximus"/>
    <hyperlink ref="A1337" r:id="rId568" display="http://privateerpress.com/hordes/gallery/minions/solos/rorsh-brine"/>
    <hyperlink ref="A1335" r:id="rId569" display="http://privateerpress.com/hordes/gallery/minions/solos/saxon-orrik"/>
    <hyperlink ref="A1356" r:id="rId570" display="http://privateerpress.com/hordes/gallery/minions/solos/targ"/>
    <hyperlink ref="A1352" r:id="rId571" display="http://privateerpress.com/hordes/gallery/minions/solos/thrullg"/>
    <hyperlink ref="A1321" r:id="rId572" display="http://privateerpress.com/hordes/gallery/minions/solos/totem-hunter"/>
    <hyperlink ref="A1334" r:id="rId573" display="http://privateerpress.com/hordes/gallery/minions/solos/viktor-pendrake"/>
    <hyperlink ref="A1339" r:id="rId574" display="http://privateerpress.com/hordes/gallery/minions/solos/wrong-eye-snapjaw"/>
    <hyperlink ref="A1342" r:id="rId575" display="http://privateerpress.com/hordes/gallery/minions/warlocks/bloody-barnabas"/>
    <hyperlink ref="A1341" r:id="rId576" display="http://privateerpress.com/hordes/gallery/minions/warlocks/calaban-the-grave-walker"/>
    <hyperlink ref="A1348" r:id="rId577" display="http://privateerpress.com/hordes/gallery/minions/warlocks/dr-arkadius"/>
    <hyperlink ref="A1370" r:id="rId578" display="http://privateerpress.com/hordes/gallery/minions/warlocks/helga-the-conquerer"/>
    <hyperlink ref="A1369" r:id="rId579" display="http://privateerpress.com/hordes/gallery/minions/warlocks/jaga-jaga-the-death-charmer"/>
    <hyperlink ref="A1347" r:id="rId580" display="http://privateerpress.com/hordes/gallery/minions/warlocks/lord-carver-bmmd-esq-iii"/>
    <hyperlink ref="A1357" r:id="rId581" display="http://privateerpress.com/hordes/gallery/minions/warlocks/maelok-the-dreadbound"/>
    <hyperlink ref="A1364" r:id="rId582" display="http://privateerpress.com/hordes/gallery/minions/warlocks/midas"/>
    <hyperlink ref="A1363" r:id="rId583" display="http://privateerpress.com/hordes/gallery/minions/warlocks/rask"/>
    <hyperlink ref="A1353" r:id="rId584" display="http://privateerpress.com/hordes/gallery/minions/warlocks/sturm-drang"/>
    <hyperlink ref="A1343" r:id="rId585" display="http://privateerpress.com/hordes/gallery/minions/warbeasts/blackhide-wrastler"/>
    <hyperlink ref="A1358" r:id="rId586" display="http://privateerpress.com/hordes/gallery/minions/warbeasts/boneswarm"/>
    <hyperlink ref="A1345" r:id="rId587" display="http://privateerpress.com/hordes/gallery/minions/warbeasts/bull-snapper"/>
    <hyperlink ref="A1350" r:id="rId588" display="http://privateerpress.com/hordes/gallery/minions/warbeasts/gun-boar"/>
    <hyperlink ref="A1344" r:id="rId589" display="http://privateerpress.com/hordes/gallery/minions/warbeasts/ironback-spitter"/>
    <hyperlink ref="A1362" r:id="rId590" display="http://privateerpress.com/hordes/gallery/minions/warbeasts/razor-boars"/>
    <hyperlink ref="A1354" r:id="rId591" display="http://privateerpress.com/hordes/gallery/minions/warbeasts/road-hog"/>
    <hyperlink ref="A1359" r:id="rId592" display="http://privateerpress.com/hordes/gallery/minions/warbeasts/swamp-horror"/>
    <hyperlink ref="A1367" r:id="rId593" display="http://privateerpress.com/hordes/gallery/minions/warbeasts/war-hog"/>
    <hyperlink ref="A1327" r:id="rId594" display="http://privateerpress.com/hordes/gallery/minions/units/bog-trog-ambusher-grunts"/>
    <hyperlink ref="A1377" r:id="rId595" display="http://privateerpress.com/hordes/gallery/minions/units/bog-trog-ambushers"/>
    <hyperlink ref="A1381" r:id="rId596" display="http://privateerpress.com/hordes/gallery/minions/units/croak-raiders"/>
    <hyperlink ref="A1378" r:id="rId597" display="http://privateerpress.com/hordes/gallery/minions/units/farrow-bone-grinders"/>
    <hyperlink ref="A1380" r:id="rId598" display="http://privateerpress.com/hordes/gallery/minions/units/farrow-brigand-warlord"/>
    <hyperlink ref="A1323" r:id="rId599" display="http://privateerpress.com/hordes/gallery/minions/units/farrow-brigands"/>
    <hyperlink ref="A1322" r:id="rId600" display="http://privateerpress.com/hordes/gallery/minions/units/farrow-brigands-unit"/>
    <hyperlink ref="A1351" r:id="rId601" display="http://privateerpress.com/hordes/gallery/minions/units/farrow-razorback-crew"/>
    <hyperlink ref="A1355" r:id="rId602" display="http://privateerpress.com/hordes/gallery/minions/units/farrow-slaughterhousers"/>
    <hyperlink ref="A1366" r:id="rId603" display="http://privateerpress.com/hordes/gallery/minions/units/gatorman-bokor-and-bog-trog-swamp-shamblers"/>
    <hyperlink ref="A1368" r:id="rId604" display="http://privateerpress.com/hordes/gallery/minions/units/gatormen-posse"/>
    <hyperlink ref="A1324" r:id="rId605" display="http://privateerpress.com/hordes/gallery/minions/units/swamp-gobber-bellows-crew"/>
    <hyperlink ref="A1375" r:id="rId606" display="http://privateerpress.com/hordes/gallery/minions/battle-engines/meat-thresher"/>
    <hyperlink ref="A1374" r:id="rId607" display="http://privateerpress.com/hordes/gallery/minions/battle-engines/sacral-vault"/>
    <hyperlink ref="A1490" r:id="rId608" display="http://privateerpress.com/hordes/gallery/minions/privateer-exclusives/blindwater-brew-witch-doctor"/>
    <hyperlink ref="A883" r:id="rId609" display="http://privateerpress.com/hordes/gallery/starter-products/hordes-two-player-battle-box"/>
    <hyperlink ref="A1049" r:id="rId610" display="http://privateerpress.com/hordes/gallery/starter-products/circle-orboros-battlegroup-starter"/>
    <hyperlink ref="A942" r:id="rId611" display="http://privateerpress.com/hordes/gallery/starter-products/trollbloods-battlegroup-starter"/>
    <hyperlink ref="A1158" r:id="rId612" display="http://privateerpress.com/hordes/gallery/starter-products/legion-of-everblight-battlegroup-starter"/>
    <hyperlink ref="A1268" r:id="rId613" display="http://privateerpress.com/hordes/gallery/starter-products/skorne-battlegroup-starter"/>
    <hyperlink ref="A906" r:id="rId614" display="http://privateerpress.com/hordes/gallery/trollbloods/warlocks/borka-kegslayer"/>
    <hyperlink ref="A972" r:id="rId615" display="http://privateerpress.com/hordes/gallery/trollbloods/warlocks/borka-vengeance-of-the-rimeshaws"/>
    <hyperlink ref="A920" r:id="rId616" display="http://privateerpress.com/hordes/gallery/trollbloods/warlocks/calandra-truthsayer-oracle-of-the-glimmerwood"/>
    <hyperlink ref="A930" r:id="rId617" display="http://privateerpress.com/hordes/gallery/trollbloods/warlocks/captain-gunnbjorn"/>
    <hyperlink ref="A905" r:id="rId618" display="http://privateerpress.com/hordes/gallery/trollbloods/warlocks/grim-angus"/>
    <hyperlink ref="A890" r:id="rId619" display="http://privateerpress.com/hordes/gallery/trollbloods/warlocks/grissel-bloodsong"/>
    <hyperlink ref="A887" r:id="rId620" display="http://privateerpress.com/hordes/gallery/trollbloods/warlocks/hoarluk-doomshaper"/>
    <hyperlink ref="A957" r:id="rId621" display="http://privateerpress.com/hordes/gallery/trollbloods/warlocks/hunters-grim"/>
    <hyperlink ref="A919" r:id="rId622" display="http://privateerpress.com/hordes/gallery/trollbloods/warlocks/hoarluk-doomshaper-rage-of-dhunia"/>
    <hyperlink ref="A946" r:id="rId623" display="http://privateerpress.com/hordes/gallery/trollbloods/warlocks/jarl-skuld-devil-of-the-thornwood"/>
    <hyperlink ref="A941" r:id="rId624" display="http://privateerpress.com/hordes/gallery/trollbloods/warlocks/madrak-ironhide-variant"/>
    <hyperlink ref="A918" r:id="rId625" display="http://privateerpress.com/hordes/gallery/trollbloods/warlocks/madrak-ironhide-world-ender"/>
    <hyperlink ref="A886" r:id="rId626" display="http://privateerpress.com/hordes/gallery/trollbloods/warlocks/trollblood-warpack-set"/>
    <hyperlink ref="A943" r:id="rId627"/>
    <hyperlink ref="A944" r:id="rId628"/>
    <hyperlink ref="A945" r:id="rId629"/>
    <hyperlink ref="A973" r:id="rId630" display="http://privateerpress.com/hordes/gallery/trollbloods/warbeasts/dozer-smigg"/>
    <hyperlink ref="A987" r:id="rId631" display="http://privateerpress.com/hordes/gallery/trollbloods/warbeasts/earthborn-dire-troll"/>
    <hyperlink ref="A985" r:id="rId632" display="http://privateerpress.com/hordes/gallery/trollbloods/warbeasts/extreme-dire-troll-mauler"/>
    <hyperlink ref="A921" r:id="rId633" display="http://privateerpress.com/hordes/gallery/trollbloods/warbeasts/mulg-the-ancient"/>
    <hyperlink ref="A965" r:id="rId634" display="http://privateerpress.com/hordes/gallery/trollbloods/warbeasts/night-troll"/>
    <hyperlink ref="A954" r:id="rId635" display="http://privateerpress.com/hordes/gallery/trollbloods/warbeasts/pyre-troll"/>
    <hyperlink ref="A949" r:id="rId636" display="http://privateerpress.com/hordes/gallery/trollbloods/warbeasts/rok"/>
    <hyperlink ref="A922" r:id="rId637" display="http://privateerpress.com/hordes/gallery/trollbloods/warbeasts/slag-troll"/>
    <hyperlink ref="A948" r:id="rId638" display="http://privateerpress.com/hordes/gallery/trollbloods/warbeasts/storm-troll"/>
    <hyperlink ref="A932" r:id="rId639" display="http://privateerpress.com/hordes/gallery/trollbloods/warbeasts/swamp-troll"/>
    <hyperlink ref="A958" r:id="rId640" display="http://privateerpress.com/hordes/gallery/trollbloods/warbeasts/troll-axer"/>
    <hyperlink ref="A959" r:id="rId641" display="http://privateerpress.com/hordes/gallery/trollbloods/warbeasts/troll-bouncer"/>
    <hyperlink ref="A960" r:id="rId642" display="http://privateerpress.com/hordes/gallery/trollbloods/warbeasts/troll-impaler"/>
    <hyperlink ref="A908" r:id="rId643" display="http://privateerpress.com/hordes/gallery/trollbloods/warbeasts/winter-troll"/>
    <hyperlink ref="A893" r:id="rId644" display="http://privateerpress.com/hordes/gallery/trollbloods/privateer-exclusives/classic-dire-troll-blitzer"/>
    <hyperlink ref="A931" r:id="rId645" display="http://privateerpress.com/hordes/gallery/trollbloods/privateer-exclusives/classic-dire-troll-bomber"/>
    <hyperlink ref="A892" r:id="rId646" display="http://privateerpress.com/hordes/gallery/trollbloods/privateer-exclusives/classic-dire-troll-mauler"/>
    <hyperlink ref="A991" r:id="rId647" display="http://privateerpress.com/hordes/gallery/trollbloods/privateer-exclusives/dire-troll-mauler-extreme"/>
    <hyperlink ref="A899" r:id="rId648" display="http://privateerpress.com/hordes/gallery/trollbloods/privateer-exclusives/kriel-warriors-classic"/>
    <hyperlink ref="A903" r:id="rId649" display="http://privateerpress.com/hordes/gallery/trollbloods/privateer-exclusives/krielstone-scribes"/>
    <hyperlink ref="A911" r:id="rId650" display="http://privateerpress.com/hordes/gallery/trollbloods/privateer-exclusives/long-rider"/>
    <hyperlink ref="A910" r:id="rId651" display="http://privateerpress.com/hordes/gallery/trollbloods/privateer-exclusives/long-riders-unit"/>
    <hyperlink ref="A913" r:id="rId652" display="http://privateerpress.com/hordes/gallery/trollbloods/privateer-exclusives/pyg-burrowers"/>
    <hyperlink ref="A912" r:id="rId653" display="http://privateerpress.com/hordes/gallery/trollbloods/privateer-exclusives/pyg-burrowers-unit"/>
    <hyperlink ref="A901" r:id="rId654" display="http://privateerpress.com/hordes/gallery/trollbloods/privateer-exclusives/pyg-bushwhackers"/>
    <hyperlink ref="A891" r:id="rId655" display="http://privateerpress.com/hordes/gallery/trollbloods/privateer-exclusives/pyre-troll"/>
    <hyperlink ref="A895" r:id="rId656" display="http://privateerpress.com/hordes/gallery/trollbloods/privateer-exclusives/scattergunners"/>
    <hyperlink ref="A888" r:id="rId657" display="http://privateerpress.com/hordes/gallery/trollbloods/privateer-exclusives/troll-axer"/>
    <hyperlink ref="A909" r:id="rId658" display="http://privateerpress.com/hordes/gallery/trollbloods/privateer-exclusives/troll-bouncer-classic"/>
    <hyperlink ref="A889" r:id="rId659" display="http://privateerpress.com/hordes/gallery/trollbloods/privateer-exclusives/troll-impaler"/>
    <hyperlink ref="A896" r:id="rId660" display="http://privateerpress.com/hordes/gallery/trollbloods/privateer-exclusives/trollkin-champions-classic"/>
    <hyperlink ref="A955" r:id="rId661" display="http://privateerpress.com/hordes/gallery/trollbloods/gargantuans/mountain-king"/>
    <hyperlink ref="A952" r:id="rId662" display="http://privateerpress.com/hordes/gallery/trollbloods/battle-engines/trollkin-war-wagon"/>
    <hyperlink ref="A937" r:id="rId663" display="http://privateerpress.com/hordes/gallery/trollbloods/units/fennblade-officer-and-drummer"/>
    <hyperlink ref="A917" r:id="rId664" display="http://privateerpress.com/hordes/gallery/trollbloods/units/kriel-warrior-caber-thrower"/>
    <hyperlink ref="A916" r:id="rId665" display="http://privateerpress.com/hordes/gallery/trollbloods/units/kriel-warrior-standard-bearer-piper"/>
    <hyperlink ref="A966" r:id="rId666" display="http://privateerpress.com/hordes/gallery/trollbloods/units/kriel-warriors"/>
    <hyperlink ref="A978" r:id="rId667" display="http://privateerpress.com/hordes/gallery/trollbloods/units/krielstone-bearer-stone-scribes"/>
    <hyperlink ref="A975" r:id="rId668" display="http://privateerpress.com/hordes/gallery/trollbloods/units/northkin-fire-eaters"/>
    <hyperlink ref="A968" r:id="rId669" display="http://privateerpress.com/hordes/gallery/trollbloods/units/pyg-burrowers"/>
    <hyperlink ref="A969" r:id="rId670" display="http://privateerpress.com/hordes/gallery/trollbloods/units/pyg-bushwhackers"/>
    <hyperlink ref="A951" r:id="rId671" display="http://privateerpress.com/hordes/gallery/trollbloods/units/scattergunner-officer-and-standard"/>
    <hyperlink ref="A971" r:id="rId672" display="http://privateerpress.com/hordes/gallery/trollbloods/units/scattergunners"/>
    <hyperlink ref="A935" r:id="rId673" display="http://privateerpress.com/hordes/gallery/trollbloods/units/skaldi-bonehammer"/>
    <hyperlink ref="A950" r:id="rId674" display="http://privateerpress.com/hordes/gallery/trollbloods/units/sons-of-bragg"/>
    <hyperlink ref="A926" r:id="rId675" display="http://privateerpress.com/hordes/gallery/trollbloods/units/stone-scribe-elder"/>
    <hyperlink ref="A915" r:id="rId676" display="http://privateerpress.com/hordes/gallery/trollbloods/units/thumper-crew"/>
    <hyperlink ref="A956" r:id="rId677" display="http://privateerpress.com/hordes/gallery/trollbloods/units/trollkin-champions"/>
    <hyperlink ref="A927" r:id="rId678" display="http://privateerpress.com/hordes/gallery/trollbloods/units/fennblades"/>
    <hyperlink ref="A983" r:id="rId679" display="http://privateerpress.com/hordes/gallery/trollbloods/units/trollkin-highwaymen"/>
    <hyperlink ref="A967" r:id="rId680" display="http://privateerpress.com/hordes/gallery/trollbloods/units/trollkin-long-riders"/>
    <hyperlink ref="A976" r:id="rId681" display="http://privateerpress.com/hordes/gallery/trollbloods/units/trollkin-runeshapers"/>
    <hyperlink ref="A933" r:id="rId682" display="http://privateerpress.com/hordes/gallery/trollbloods/units/trollkin-scouts"/>
    <hyperlink ref="A934" r:id="rId683" display="http://privateerpress.com/hordes/gallery/trollbloods/units/trollkin-sluggers"/>
    <hyperlink ref="A961" r:id="rId684" display="http://privateerpress.com/hordes/gallery/trollbloods/units/trollkin-warders"/>
    <hyperlink ref="A974" r:id="rId685" display="http://privateerpress.com/hordes/gallery/trollbloods/solos/braylen-wanderheart-trollkin-outlaw"/>
    <hyperlink ref="A904" r:id="rId686" display="http://privateerpress.com/hordes/gallery/trollbloods/solos/fell-caller-hero"/>
    <hyperlink ref="A964" r:id="rId687" display="http://privateerpress.com/hordes/gallery/trollbloods/solos/fennblade-kithkar"/>
    <hyperlink ref="A970" r:id="rId688" display="http://privateerpress.com/hordes/gallery/trollbloods/solos/horgle-ironstrike"/>
    <hyperlink ref="A923" r:id="rId689" display="http://privateerpress.com/hordes/gallery/trollbloods/solos/horthol-long-rider-champion"/>
    <hyperlink ref="A938" r:id="rId690" display="http://privateerpress.com/hordes/gallery/trollbloods/solos/janissa-stonetide"/>
    <hyperlink ref="A936" r:id="rId691" display="http://privateerpress.com/hordes/gallery/trollbloods/solos/runebearer-warlock-attachment"/>
    <hyperlink ref="A914" r:id="rId692" display="http://privateerpress.com/hordes/gallery/trollbloods/solos/stone-scribe-chronicler"/>
    <hyperlink ref="A925" r:id="rId693" display="http://privateerpress.com/hordes/gallery/trollbloods/solos/troll-whelps"/>
    <hyperlink ref="A924" r:id="rId694" display="http://privateerpress.com/hordes/gallery/trollbloods/solos/trollkin-champion-hero"/>
    <hyperlink ref="A939" r:id="rId695" display="http://privateerpress.com/hordes/gallery/trollbloods/solos/trollkin-skinner"/>
    <hyperlink ref="A963" r:id="rId696" display="http://privateerpress.com/hordes/gallery/trollbloods/solos/trollkin-sorcerer"/>
    <hyperlink ref="A1059" r:id="rId697" display="http://privateerpress.com/hordes/gallery/circle-orboros/battle-engines/celestial-fulcrum"/>
    <hyperlink ref="A1062" r:id="rId698" display="http://privateerpress.com/hordes/gallery/circle-orboros/gargantuans/woldwrath"/>
    <hyperlink ref="A997" r:id="rId699" display="http://privateerpress.com/hordes/gallery/circle-orboros/privateer-exclusives/classic-argus"/>
    <hyperlink ref="A1001" r:id="rId700" display="http://privateerpress.com/hordes/gallery/circle-orboros/privateer-exclusives/classic-feral-warpwolf"/>
    <hyperlink ref="A999" r:id="rId701" display="http://privateerpress.com/hordes/gallery/circle-orboros/privateer-exclusives/classic-gorax"/>
    <hyperlink ref="A1014" r:id="rId702" display="http://privateerpress.com/hordes/gallery/circle-orboros/privateer-exclusives/classic-pureblood-warpwolf"/>
    <hyperlink ref="A1481" r:id="rId703" display="http://privateerpress.com/hordes/gallery/circle-orboros/privateer-exclusives/druid-gone-wilder"/>
    <hyperlink ref="A1015" r:id="rId704" display="http://privateerpress.com/hordes/gallery/circle-orboros/privateer-exclusives/gnarlhorn-satyr"/>
    <hyperlink ref="A1020" r:id="rId705" display="http://privateerpress.com/hordes/gallery/circle-orboros/privateer-exclusives/reeves-of-orboros"/>
    <hyperlink ref="A1029" r:id="rId706" display="http://privateerpress.com/hordes/gallery/circle-orboros/privateer-exclusives/shadowhorn-satyr"/>
    <hyperlink ref="A1007" r:id="rId707" display="http://privateerpress.com/hordes/gallery/circle-orboros/units/tharn-bloodtrackers-classic-blister"/>
    <hyperlink ref="A1005" r:id="rId708" display="http://privateerpress.com/hordes/gallery/circle-orboros/privateer-exclusives/tharn-ravager"/>
    <hyperlink ref="A1018" r:id="rId709" display="http://privateerpress.com/hordes/gallery/circle-orboros/privateer-exclusives/tharn-wolf-rider"/>
    <hyperlink ref="A1046" r:id="rId710" display="http://privateerpress.com/hordes/gallery/circle-orboros/privateer-exclusives/warpborn-skinwalkers"/>
    <hyperlink ref="A1039" r:id="rId711" display="http://privateerpress.com/hordes/gallery/circle-orboros/privateer-exclusives/warpborn-skinwalkers-unit"/>
    <hyperlink ref="A1100" r:id="rId712" display="http://privateerpress.com/hordes/gallery/circle-orboros/privateer-exclusives/warpwolf-extreme"/>
    <hyperlink ref="A1003" r:id="rId713" display="http://privateerpress.com/hordes/gallery/circle-orboros/privateer-exclusives/wolves-of-orboros"/>
    <hyperlink ref="A995" r:id="rId714" display="http://privateerpress.com/hordes/gallery/circle-orboros/warlocks/baldur-the-stonecleaver"/>
    <hyperlink ref="A1054" r:id="rId715" display="http://privateerpress.com/hordes/gallery/circle-orboros/warlocks/baldur-the-stonesoul"/>
    <hyperlink ref="A1083" r:id="rId716" display="http://privateerpress.com/hordes/gallery/circle-orboros/warlocks/bradigus-thorle-the-runecarver"/>
    <hyperlink ref="A1036" r:id="rId717" display="http://privateerpress.com/hordes/gallery/circle-orboros/warlocks/cassius-the-oathkeeper-wurmwood-tree-of-fate"/>
    <hyperlink ref="A994" r:id="rId718" display="http://privateerpress.com/hordes/gallery/circle-orboros/warlocks/circle-orboros-warpack"/>
    <hyperlink ref="A1053" r:id="rId719" display="http://privateerpress.com/hordes/gallery/circle-orboros/warlocks/grayle-the-farstrider"/>
    <hyperlink ref="A1025" r:id="rId720" display="http://privateerpress.com/hordes/gallery/circle-orboros/warlocks/kaya-the-moonhunter-laris"/>
    <hyperlink ref="A1047" r:id="rId721" display="http://privateerpress.com/hordes/gallery/circle-orboros/warlocks/kaya-the-wildborne-variant"/>
    <hyperlink ref="A1013" r:id="rId722" display="http://privateerpress.com/hordes/gallery/circle-orboros/warlocks/kromac-the-ravenous"/>
    <hyperlink ref="A1085" r:id="rId723" display="http://privateerpress.com/hordes/gallery/circle-orboros/warlocks/kromac-champion-of-the-wurm"/>
    <hyperlink ref="A1026" r:id="rId724" display="http://privateerpress.com/hordes/gallery/circle-orboros/warlocks/krueger-the-stormlord"/>
    <hyperlink ref="A996" r:id="rId725" display="http://privateerpress.com/hordes/gallery/circle-orboros/warlocks/krueger-the-stormwrath"/>
    <hyperlink ref="A1027" r:id="rId726" display="http://privateerpress.com/hordes/gallery/circle-orboros/warlocks/mohsar-the-desertwalker"/>
    <hyperlink ref="A1012" r:id="rId727" display="http://privateerpress.com/hordes/gallery/circle-orboros/warlocks/morvahna-the-autumnblade"/>
    <hyperlink ref="A1064" r:id="rId728" display="http://privateerpress.com/hordes/gallery/circle-orboros/warlocks/morvahna-the-dawnshadow"/>
    <hyperlink ref="A1063" r:id="rId729" display="http://privateerpress.com/hordes/gallery/circle-orboros/warbeasts/argus"/>
    <hyperlink ref="A1069" r:id="rId730" display="http://privateerpress.com/hordes/gallery/circle-orboros/warbeasts/argus-moonhound"/>
    <hyperlink ref="A1076" r:id="rId731" display="http://privateerpress.com/hordes/gallery/circle-orboros/warbeasts/brennos-the-elderhorn"/>
    <hyperlink ref="A1091" r:id="rId732" display="http://privateerpress.com/hordes/gallery/circle-orboros/warbeasts/extreme-feral-warpwolf"/>
    <hyperlink ref="A1057" r:id="rId733" display="http://privateerpress.com/hordes/gallery/circle-orboros/warbeasts/ghetorix"/>
    <hyperlink ref="A1072" r:id="rId734"/>
    <hyperlink ref="A1075" r:id="rId735" display="http://privateerpress.com/hordes/gallery/circle-orboros/warbeasts/gorax"/>
    <hyperlink ref="A1028" r:id="rId736" display="http://privateerpress.com/hordes/gallery/circle-orboros/warbeasts/megalith"/>
    <hyperlink ref="A1051" r:id="rId737"/>
    <hyperlink ref="A1050" r:id="rId738"/>
    <hyperlink ref="A1068" r:id="rId739" display="http://privateerpress.com/hordes/gallery/circle-orboros/warbeasts/razorwing-griffon"/>
    <hyperlink ref="A1073" r:id="rId740"/>
    <hyperlink ref="A1067" r:id="rId741" display="http://privateerpress.com/hordes/gallery/circle-orboros/warbeasts/rotterhorn-griffon"/>
    <hyperlink ref="A1056" r:id="rId742" display="http://privateerpress.com/hordes/gallery/circle-orboros/warbeasts/scarsfell-griffon"/>
    <hyperlink ref="A1074" r:id="rId743"/>
    <hyperlink ref="A1052" r:id="rId744"/>
    <hyperlink ref="A1055" r:id="rId745" display="http://privateerpress.com/hordes/gallery/circle-orboros/warbeasts/winter-argus"/>
    <hyperlink ref="A1038" r:id="rId746" display="http://privateerpress.com/hordes/gallery/circle-orboros/warbeasts/wold-guardian"/>
    <hyperlink ref="A1000" r:id="rId747" display="http://privateerpress.com/hordes/gallery/circle-orboros/warbeasts/woldwarden"/>
    <hyperlink ref="A998" r:id="rId748" display="http://privateerpress.com/hordes/gallery/circle-orboros/warbeasts/woldwatcher"/>
    <hyperlink ref="A1016" r:id="rId749" display="http://privateerpress.com/hordes/gallery/circle-orboros/warbeasts/woldwyrd"/>
    <hyperlink ref="A1021" r:id="rId750" display="http://privateerpress.com/hordes/gallery/circle-orboros/solos/blackclad-wayfarer"/>
    <hyperlink ref="A1042" r:id="rId751" display="http://privateerpress.com/hordes/gallery/circle-orboros/solos/druid-wilder"/>
    <hyperlink ref="A1058" r:id="rId752" display="http://privateerpress.com/hordes/gallery/circle-orboros/solos/gallows-grove"/>
    <hyperlink ref="A1011" r:id="rId753" display="http://privateerpress.com/hordes/gallery/circle-orboros/solos/lord-of-the-feast"/>
    <hyperlink ref="A1045" r:id="rId754" display="http://privateerpress.com/hordes/gallery/circle-orboros/solos/reeve-hunter"/>
    <hyperlink ref="A1031" r:id="rId755" display="http://privateerpress.com/hordes/gallery/circle-orboros/solos/tharn-ravager-whitemane"/>
    <hyperlink ref="A1077" r:id="rId756" display="http://privateerpress.com/hordes/gallery/circle-orboros/solos/una-the-falconer"/>
    <hyperlink ref="A1033" r:id="rId757" display="http://privateerpress.com/hordes/gallery/circle-orboros/solos/war-wolf"/>
    <hyperlink ref="A1030" r:id="rId758" display="http://privateerpress.com/hordes/gallery/circle-orboros/solos/wolf-lord-morraig"/>
    <hyperlink ref="A1035" r:id="rId759" display="http://privateerpress.com/hordes/gallery/circle-orboros/units/druid-of-orboros-overseer"/>
    <hyperlink ref="A1034" r:id="rId760" display="http://privateerpress.com/hordes/gallery/circle-orboros/units/druid-stoneward-woldstalkers"/>
    <hyperlink ref="A1008" r:id="rId761" display="http://privateerpress.com/hordes/gallery/circle-orboros/units/druids-of-orboros"/>
    <hyperlink ref="A1041" r:id="rId762" display="http://privateerpress.com/hordes/gallery/circle-orboros/units/nuala-the-huntress"/>
    <hyperlink ref="A1040" r:id="rId763" display="http://privateerpress.com/hordes/gallery/circle-orboros/units/reeve-of-orboros-chieftain-standard"/>
    <hyperlink ref="A1079" r:id="rId764" display="http://privateerpress.com/hordes/gallery/circle-orboros/units/reeves-of-orboros"/>
    <hyperlink ref="A1019" r:id="rId765" display="http://privateerpress.com/hordes/gallery/circle-orboros/units/reeves-of-orboros-unit"/>
    <hyperlink ref="A1022" r:id="rId766" display="http://privateerpress.com/hordes/gallery/circle-orboros/units/sentry-stone-mannikins"/>
    <hyperlink ref="A1009" r:id="rId767" display="http://privateerpress.com/hordes/gallery/circle-orboros/units/shifting-stones"/>
    <hyperlink ref="A1044" r:id="rId768" display="http://privateerpress.com/hordes/gallery/circle-orboros/units/stone-keeper"/>
    <hyperlink ref="A1071" r:id="rId769" display="http://privateerpress.com/hordes/gallery/circle-orboros/units/tharn-blood-pack"/>
    <hyperlink ref="A1066" r:id="rId770" display="http://privateerpress.com/hordes/gallery/circle-orboros/units/tharn-bloodtrackers"/>
    <hyperlink ref="A1032" r:id="rId771" display="http://privateerpress.com/hordes/gallery/circle-orboros/units/tharn-bloodweavers"/>
    <hyperlink ref="A1043" r:id="rId772" display="http://privateerpress.com/hordes/gallery/circle-orboros/units/tharn-ravager-chieftain-ua"/>
    <hyperlink ref="A1024" r:id="rId773" display="http://privateerpress.com/hordes/gallery/circle-orboros/units/tharn-ravager-shaman"/>
    <hyperlink ref="A1061" r:id="rId774" display="http://privateerpress.com/hordes/gallery/circle-orboros/units/tharn-ravagers"/>
    <hyperlink ref="A1084" r:id="rId775" display="http://privateerpress.com/hordes/gallery/circle-orboros/units/tharn-wolf-riders"/>
    <hyperlink ref="A1070" r:id="rId776" display="http://privateerpress.com/hordes/gallery/circle-orboros/units/warpborn-alpha"/>
    <hyperlink ref="A1065" r:id="rId777" display="http://privateerpress.com/hordes/gallery/circle-orboros/units/warpborn-skinwalkers"/>
    <hyperlink ref="A1080" r:id="rId778"/>
    <hyperlink ref="A1023" r:id="rId779" display="http://privateerpress.com/hordes/gallery/circle-orboros/units/wolves-of-orboros-chieftain-standard"/>
    <hyperlink ref="A1002" r:id="rId780" display="http://privateerpress.com/hordes/gallery/circle-orboros/units/wolves-of-orboros-unit"/>
    <hyperlink ref="A1168" r:id="rId781" display="http://privateerpress.com/hordes/gallery/legion-of-everblight/battle-engines/throne-of-everblight"/>
    <hyperlink ref="A1172" r:id="rId782" display="http://privateerpress.com/hordes/gallery/legion-of-everblight/gargantuans/archangel"/>
    <hyperlink ref="A1486" r:id="rId783" display="http://privateerpress.com/hordes/gallery/legion-of-everblight/privateer-exclusives/blighted-bather"/>
    <hyperlink ref="A1129" r:id="rId784" display="http://privateerpress.com/hordes/gallery/legion-of-everblight/privateer-exclusives/blighted-legionnaires"/>
    <hyperlink ref="A1110" r:id="rId785" display="http://privateerpress.com/hordes/gallery/legion-of-everblight/privateer-exclusives/classic-carnivean"/>
    <hyperlink ref="A1148" r:id="rId786" display="http://privateerpress.com/hordes/gallery/legion-of-everblight/privateer-exclusives/classic-ravagore"/>
    <hyperlink ref="A1147" r:id="rId787" display="http://privateerpress.com/hordes/gallery/legion-of-everblight/privateer-exclusives/classic-scythean"/>
    <hyperlink ref="A1138" r:id="rId788" display="http://privateerpress.com/hordes/gallery/legion-of-everblight/privateer-exclusives/nephilim-protector-classic"/>
    <hyperlink ref="A1109" r:id="rId789" display="http://privateerpress.com/hordes/gallery/legion-of-everblight/privateer-exclusives/seraph"/>
    <hyperlink ref="A1119" r:id="rId790" display="http://privateerpress.com/hordes/gallery/legion-of-everblight/privateer-exclusives/spawning-vessel-acolyths"/>
    <hyperlink ref="A1210" r:id="rId791" display="http://privateerpress.com/hordes/gallery/legion-of-everblight/privateer-exclusives/thagrosh-painter-of-everblight"/>
    <hyperlink ref="A1104" r:id="rId792" display="http://privateerpress.com/hordes/gallery/legion-of-everblight/privateer-exclusives/thagrosh-prophet-of-everblight-classic"/>
    <hyperlink ref="A1116" r:id="rId793" display="http://privateerpress.com/hordes/gallery/legion-of-everblight/privateer-exclusives/warmonger"/>
    <hyperlink ref="A1156" r:id="rId794" display="http://privateerpress.com/hordes/gallery/legion-of-everblight/solos/annyssa-ryvaal"/>
    <hyperlink ref="A1178" r:id="rId795" display="http://privateerpress.com/hordes/gallery/legion-of-everblight/solos/beast-mistress"/>
    <hyperlink ref="A1130" r:id="rId796" display="http://privateerpress.com/hordes/gallery/legion-of-everblight/solos/blighted-nyss-shepherd"/>
    <hyperlink ref="A1139" r:id="rId797" display="http://privateerpress.com/hordes/gallery/legion-of-everblight/solos/blighted-nyss-sorceress-hellion"/>
    <hyperlink ref="A1120" r:id="rId798" display="http://privateerpress.com/hordes/gallery/legion-of-everblight/solos/forsaken"/>
    <hyperlink ref="A1189" r:id="rId799" display="http://privateerpress.com/hordes/gallery/legion-of-everblight/solos/fyanna-the-lash"/>
    <hyperlink ref="A1133" r:id="rId800" display="http://privateerpress.com/hordes/gallery/legion-of-everblight/solos/incubi"/>
    <hyperlink ref="A1155" r:id="rId801" display="http://privateerpress.com/hordes/gallery/legion-of-everblight/solos/spell-martyr"/>
    <hyperlink ref="A1141" r:id="rId802" display="http://privateerpress.com/hordes/gallery/legion-of-everblight/solos/strider-deathstalker"/>
    <hyperlink ref="A1164" r:id="rId803" display="http://privateerpress.com/hordes/gallery/legion-of-everblight/solos/succubus"/>
    <hyperlink ref="A1140" r:id="rId804" display="http://privateerpress.com/hordes/gallery/legion-of-everblight/solos/warmonger-war-chief"/>
    <hyperlink ref="A1278" r:id="rId805" display="http://privateerpress.com/hordes/gallery/skorne/battle-engines/siege-animantarax"/>
    <hyperlink ref="A1280" r:id="rId806" display="http://privateerpress.com/hordes/gallery/skorne/gargantuans/mammoth"/>
    <hyperlink ref="A1224" r:id="rId807" display="http://privateerpress.com/hordes/gallery/skorne/privateer-exclusives/cataphract-arcuarius"/>
    <hyperlink ref="A1225" r:id="rId808" display="http://privateerpress.com/hordes/gallery/skorne/privateer-exclusives/cataphract-cetrati-unit"/>
    <hyperlink ref="A1226" r:id="rId809" display="http://privateerpress.com/hordes/gallery/skorne/privateer-exclusives/cataphract-cetratus"/>
    <hyperlink ref="A1219" r:id="rId810" display="http://privateerpress.com/hordes/gallery/skorne/privateer-exclusives/classic-titan-cannoneer"/>
    <hyperlink ref="A1220" r:id="rId811" display="http://privateerpress.com/hordes/gallery/skorne/privateer-exclusives/classic-titan-gladiator"/>
    <hyperlink ref="A1258" r:id="rId812" display="http://privateerpress.com/hordes/gallery/skorne/privateer-exclusives/classic-titan-sentry"/>
    <hyperlink ref="A1236" r:id="rId813" display="http://privateerpress.com/hordes/gallery/skorne/privateer-exclusives/cyclops-brute-classic"/>
    <hyperlink ref="A1216" r:id="rId814" display="http://privateerpress.com/hordes/gallery/skorne/privateer-exclusives/cyclops-savage"/>
    <hyperlink ref="A1318" r:id="rId815" display="http://privateerpress.com/hordes/gallery/skorne/privateer-exclusives/extreme-titan-gladiator"/>
    <hyperlink ref="A1240" r:id="rId816" display="http://privateerpress.com/hordes/gallery/skorne/privateer-exclusives/immortals"/>
    <hyperlink ref="A1239" r:id="rId817" display="http://privateerpress.com/hordes/gallery/skorne/privateer-exclusives/immortals-unit"/>
    <hyperlink ref="A1230" r:id="rId818" display="http://privateerpress.com/hordes/gallery/skorne/privateer-exclusives/paingiver-beast-handlers"/>
    <hyperlink ref="A1222" r:id="rId819" display="http://privateerpress.com/hordes/gallery/skorne/privateer-exclusives/praetorian-swordsmen"/>
    <hyperlink ref="A1184" r:id="rId820" display="http://privateerpress.com/hordes/gallery/legion-of-everblight/warlocks/absylonia-daughter-of-everblight"/>
    <hyperlink ref="A1136" r:id="rId821" display="http://privateerpress.com/hordes/gallery/legion-of-everblight/warlocks/absylonia-terror-of-everblight"/>
    <hyperlink ref="A1146" r:id="rId822" display="http://privateerpress.com/hordes/gallery/legion-of-everblight/warlocks/bethayne-and-belphagor"/>
    <hyperlink ref="A1162" r:id="rId823" display="http://privateerpress.com/hordes/gallery/legion-of-everblight/warlocks/kallus-wrath-of-everblight"/>
    <hyperlink ref="A1103" r:id="rId824" display="http://privateerpress.com/hordes/gallery/legion-of-everblight/warlocks/legion-of-everblight-warpack"/>
    <hyperlink ref="A1157" r:id="rId825" display="http://privateerpress.com/hordes/gallery/legion-of-everblight/warlocks/lylyth-herald-of-everblight-variant"/>
    <hyperlink ref="A1174" r:id="rId826" display="http://privateerpress.com/hordes/gallery/legion-of-everblight/warlocks/lylyth-reckoning-of-everblight"/>
    <hyperlink ref="A1134" r:id="rId827" display="http://privateerpress.com/hordes/gallery/legion-of-everblight/warlocks/lylyth-shadow-of-everblight"/>
    <hyperlink ref="A1122" r:id="rId828" display="http://privateerpress.com/hordes/gallery/legion-of-everblight/warlocks/rhyas-sigil-of-everblight"/>
    <hyperlink ref="A1190" r:id="rId829" display="http://privateerpress.com/hordes/gallery/legion-of-everblight/warlocks/saeryn-rhyas-talons-of-everblight"/>
    <hyperlink ref="A1121" r:id="rId830" display="http://privateerpress.com/hordes/gallery/legion-of-everblight/warlocks/saeryn-omen-of-everblight"/>
    <hyperlink ref="A1135" r:id="rId831" display="http://privateerpress.com/hordes/gallery/legion-of-everblight/warlocks/thagrosh-the-messiah"/>
    <hyperlink ref="A1170" r:id="rId832" display="http://privateerpress.com/hordes/gallery/legion-of-everblight/warlocks/thagrosh-prophet-of-everblight"/>
    <hyperlink ref="A1163" r:id="rId833" display="http://privateerpress.com/hordes/gallery/legion-of-everblight/warlocks/vayl-consul-of-everblight"/>
    <hyperlink ref="A1105" r:id="rId834" display="http://privateerpress.com/hordes/gallery/legion-of-everblight/warlocks/vayl-disciple-of-everblight"/>
    <hyperlink ref="A1179" r:id="rId835" display="http://privateerpress.com/hordes/gallery/legion-of-everblight/warbeasts/afflictor"/>
    <hyperlink ref="A1123" r:id="rId836" display="http://privateerpress.com/hordes/gallery/legion-of-everblight/warbeasts/angelius"/>
    <hyperlink ref="A1182" r:id="rId837" display="http://privateerpress.com/hordes/gallery/legion-of-everblight/warbeasts/blight-wasps"/>
    <hyperlink ref="A1159" r:id="rId838"/>
    <hyperlink ref="A1202" r:id="rId839" display="http://privateerpress.com/hordes/gallery/legion-of-everblight/warbeasts/extreme-carnivean"/>
    <hyperlink ref="A1107" r:id="rId840" display="http://privateerpress.com/hordes/gallery/legion-of-everblight/warbeasts/harrier"/>
    <hyperlink ref="A1165" r:id="rId841" display="http://privateerpress.com/hordes/gallery/legion-of-everblight/warbeasts/naga-nightlurker"/>
    <hyperlink ref="A1196" r:id="rId842" display="http://privateerpress.com/hordes/gallery/legion-of-everblight/warbeasts/nephilim-bloodseer"/>
    <hyperlink ref="A1176" r:id="rId843" display="http://privateerpress.com/hordes/gallery/legion-of-everblight/warbeasts/nephilim-bolt-thrower"/>
    <hyperlink ref="A1177" r:id="rId844" display="http://privateerpress.com/hordes/gallery/legion-of-everblight/warbeasts/nephilim-protector"/>
    <hyperlink ref="A1200" r:id="rId845" display="http://privateerpress.com/hordes/gallery/legion-of-everblight/warbeasts/nephilim-soldier"/>
    <hyperlink ref="A1185" r:id="rId846"/>
    <hyperlink ref="A1166" r:id="rId847" display="http://privateerpress.com/hordes/gallery/legion-of-everblight/warbeasts/proteus"/>
    <hyperlink ref="A1125" r:id="rId848" display="http://privateerpress.com/hordes/gallery/legion-of-everblight/warbeasts/raek"/>
    <hyperlink ref="A1160" r:id="rId849"/>
    <hyperlink ref="A1161" r:id="rId850"/>
    <hyperlink ref="A1186" r:id="rId851"/>
    <hyperlink ref="A1106" r:id="rId852" display="http://privateerpress.com/hordes/gallery/legion-of-everblight/warbeasts/shredder"/>
    <hyperlink ref="A1153" r:id="rId853" display="http://privateerpress.com/hordes/gallery/legion-of-everblight/warbeasts/stinger"/>
    <hyperlink ref="A1108" r:id="rId854" display="http://privateerpress.com/hordes/gallery/legion-of-everblight/warbeasts/teraph"/>
    <hyperlink ref="A1137" r:id="rId855" display="http://privateerpress.com/hordes/gallery/legion-of-everblight/warbeasts/typhon"/>
    <hyperlink ref="A1183" r:id="rId856" display="http://privateerpress.com/hordes/gallery/legion-of-everblight/warbeasts/zuriel"/>
    <hyperlink ref="A1152" r:id="rId857" display="http://privateerpress.com/hordes/gallery/legion-of-everblight/units/bayal-hound-of-everblight"/>
    <hyperlink ref="A1154" r:id="rId858" display="http://privateerpress.com/hordes/gallery/legion-of-everblight/units/blackfrost-shard"/>
    <hyperlink ref="A1132" r:id="rId859" display="http://privateerpress.com/hordes/gallery/legion-of-everblight/units/blighted-archer-officer-ammo-porter"/>
    <hyperlink ref="A1112" r:id="rId860" display="http://privateerpress.com/hordes/gallery/legion-of-everblight/privateer-exclusives/blighted-archers"/>
    <hyperlink ref="A1111" r:id="rId861" display="http://privateerpress.com/hordes/gallery/legion-of-everblight/units/blighted-archers-unit"/>
    <hyperlink ref="A1151" r:id="rId862" display="http://privateerpress.com/hordes/gallery/legion-of-everblight/units/blighted-nyss-hex-hunters"/>
    <hyperlink ref="A1181" r:id="rId863" display="http://privateerpress.com/hordes/gallery/legion-of-everblight/units/blighted-nyss-legionnaires"/>
    <hyperlink ref="A1173" r:id="rId864" display="http://privateerpress.com/hordes/gallery/legion-of-everblight/units/blighted-ogrun-warmongers"/>
    <hyperlink ref="A1143" r:id="rId865" display="http://privateerpress.com/hordes/gallery/legion-of-everblight/units/blighted-ogrun-warspears"/>
    <hyperlink ref="A1114" r:id="rId866" display="http://privateerpress.com/hordes/gallery/legion-of-everblight/privateer-exclusives/blighted-swordsmen"/>
    <hyperlink ref="A1145" r:id="rId867" display="http://privateerpress.com/hordes/gallery/legion-of-everblight/units/blighted-nyss-swordsman-abbot-champion"/>
    <hyperlink ref="A1113" r:id="rId868" display="http://privateerpress.com/hordes/gallery/legion-of-everblight/units/blighted-swordsmen-unit"/>
    <hyperlink ref="A1167" r:id="rId869" display="http://privateerpress.com/hordes/gallery/legion-of-everblight/units/captain-farilor-and-standard"/>
    <hyperlink ref="A1150" r:id="rId870" display="http://privateerpress.com/hordes/gallery/legion-of-everblight/units/grotesques"/>
    <hyperlink ref="A1175" r:id="rId871" display="http://privateerpress.com/hordes/gallery/legion-of-everblight/units/raptors"/>
    <hyperlink ref="A1131" r:id="rId872" display="http://privateerpress.com/hordes/gallery/legion-of-everblight/units/scather-crew"/>
    <hyperlink ref="A1188" r:id="rId873"/>
    <hyperlink ref="A1142" r:id="rId874" display="http://privateerpress.com/hordes/gallery/legion-of-everblight/units/strider-officer-musician"/>
    <hyperlink ref="A1187" r:id="rId875" display="http://privateerpress.com/hordes/gallery/legion-of-everblight/units/strider-blightblades"/>
    <hyperlink ref="A1180" r:id="rId876" display="http://privateerpress.com/hordes/gallery/legion-of-everblight/units/warspear-chieftain"/>
    <hyperlink ref="A190" r:id="rId877" display="http://privateerpress.com/warmachine/gallery/cygnar/warjacks/ace"/>
    <hyperlink ref="A977" r:id="rId878" display="http://privateerpress.com/hordes/gallery/trollbloods/warlocks/hoarluk-doomshaper-dire-prophet"/>
    <hyperlink ref="A1272" r:id="rId879" display="http://privateerpress.com/hordes/gallery/skorne/warlocks/master-ascetic-naaresh"/>
    <hyperlink ref="A1214" r:id="rId880" display="http://privateerpress.com/hordes/gallery/skorne/warlocks/archdomina-makeda"/>
    <hyperlink ref="A1257" r:id="rId881" display="http://privateerpress.com/hordes/gallery/skorne/warlocks/dominar-rasheth"/>
    <hyperlink ref="A1273" r:id="rId882" display="http://privateerpress.com/hordes/gallery/skorne/warlocks/lord-arbiter-hexeris"/>
    <hyperlink ref="A1246" r:id="rId883" display="http://privateerpress.com/hordes/gallery/skorne/warlocks/lord-assassin-morghoul"/>
    <hyperlink ref="A1215" r:id="rId884" display="http://privateerpress.com/hordes/gallery/skorne/warlocks/lord-tyrant-hexeris"/>
    <hyperlink ref="A1285" r:id="rId885" display="http://privateerpress.com/hordes/gallery/skorne/warlocks/makeda-the-exalted-court"/>
    <hyperlink ref="A1267" r:id="rId886" display="http://privateerpress.com/hordes/gallery/skorne/warlocks/master-tormentor-morghoul-variant"/>
    <hyperlink ref="A1213" r:id="rId887" display="http://privateerpress.com/hordes/gallery/skorne/warlocks/skorne-warpack"/>
    <hyperlink ref="A1233" r:id="rId888" display="http://privateerpress.com/hordes/gallery/skorne/warlocks/supreme-aptimus-zaal-kovaas"/>
    <hyperlink ref="A1247" r:id="rId889" display="http://privateerpress.com/hordes/gallery/skorne/warlocks/supreme-archdomina-makeda"/>
    <hyperlink ref="A1232" r:id="rId890" display="http://privateerpress.com/hordes/gallery/skorne/warlocks/tyrant-xerxis"/>
    <hyperlink ref="A1248" r:id="rId891" display="http://privateerpress.com/hordes/gallery/skorne/warlocks/void-seer-mordikaar"/>
    <hyperlink ref="A1297" r:id="rId892" display="http://privateerpress.com/hordes/gallery/skorne/warlocks/xerxis-fury-of-halaak"/>
    <hyperlink ref="A1304" r:id="rId893" display="http://privateerpress.com/hordes/gallery/skorne/warlocks/zaal-the-ancestral-advocate"/>
    <hyperlink ref="A1298" r:id="rId894" display="http://privateerpress.com/hordes/gallery/skorne/warbeasts/aradus-sentinel"/>
    <hyperlink ref="A1299" r:id="rId895"/>
    <hyperlink ref="A1276" r:id="rId896" display="http://privateerpress.com/hordes/gallery/skorne/warbeasts/archidon"/>
    <hyperlink ref="A1217" r:id="rId897" display="http://privateerpress.com/hordes/gallery/skorne/warbeasts/basilisk-drake"/>
    <hyperlink ref="A1218" r:id="rId898" display="http://privateerpress.com/hordes/gallery/skorne/warbeasts/basilisk-krea"/>
    <hyperlink ref="A1234" r:id="rId899" display="http://privateerpress.com/hordes/gallery/skorne/warbeasts/bronzeback-titan"/>
    <hyperlink ref="A1281" r:id="rId900" display="http://privateerpress.com/hordes/gallery/skorne/warbeasts/cyclops-brute"/>
    <hyperlink ref="A1274" r:id="rId901" display="http://privateerpress.com/hordes/gallery/skorne/warbeasts/cyclops-raider"/>
    <hyperlink ref="A1282" r:id="rId902" display="http://privateerpress.com/hordes/gallery/skorne/warbeasts/cyclops-savage"/>
    <hyperlink ref="A1250" r:id="rId903" display="http://privateerpress.com/hordes/gallery/skorne/warbeasts/cyclops-shaman"/>
    <hyperlink ref="A1290" r:id="rId904" display="http://privateerpress.com/hordes/gallery/skorne/warbeasts/despoiler"/>
    <hyperlink ref="A1309" r:id="rId905" display="http://privateerpress.com/hordes/gallery/skorne/warbeasts/extreme-titan-gladiator"/>
    <hyperlink ref="A1249" r:id="rId906" display="http://privateerpress.com/hordes/gallery/skorne/warbeasts/molik-karn"/>
    <hyperlink ref="A1259" r:id="rId907" display="http://privateerpress.com/hordes/gallery/skorne/warbeasts/razor-worm"/>
    <hyperlink ref="A1289" r:id="rId908" display="http://privateerpress.com/hordes/gallery/skorne/warbeasts/reptile-hounds"/>
    <hyperlink ref="A1235" r:id="rId909" display="http://privateerpress.com/hordes/gallery/skorne/warbeasts/rhinodon"/>
    <hyperlink ref="A1300" r:id="rId910" display="http://privateerpress.com/hordes/gallery/skorne/warbeasts/scarab-pack"/>
    <hyperlink ref="A1275" r:id="rId911" display="http://privateerpress.com/hordes/gallery/skorne/warbeasts/tiberion"/>
    <hyperlink ref="A1269" r:id="rId912"/>
    <hyperlink ref="A1270" r:id="rId913"/>
    <hyperlink ref="A1271" r:id="rId914"/>
    <hyperlink ref="A1241" r:id="rId915" display="http://privateerpress.com/hordes/gallery/skorne/solos/agonizer"/>
    <hyperlink ref="A1231" r:id="rId916" display="http://privateerpress.com/hordes/gallery/skorne/solos/ancestral-guardian"/>
    <hyperlink ref="A1263" r:id="rId917" display="http://privateerpress.com/hordes/gallery/skorne/solos/aptimus-marketh"/>
    <hyperlink ref="A1253" r:id="rId918" display="http://privateerpress.com/hordes/gallery/skorne/solos/bloodrunner-master-tormentor"/>
    <hyperlink ref="A1252" r:id="rId919" display="http://privateerpress.com/hordes/gallery/skorne/solos/extoller-soulward"/>
    <hyperlink ref="A1262" r:id="rId920" display="http://privateerpress.com/hordes/gallery/skorne/solos/hakaar-the-destroyer"/>
    <hyperlink ref="A1287" r:id="rId921" display="http://privateerpress.com/hordes/gallery/skorne/solos/mortitheurge-willbreaker"/>
    <hyperlink ref="A1266" r:id="rId922" display="http://privateerpress.com/hordes/gallery/skorne/solos/paingiver-task-master"/>
    <hyperlink ref="A1251" r:id="rId923" display="http://privateerpress.com/hordes/gallery/skorne/solos/tyrant-rhadeim"/>
    <hyperlink ref="A1296" r:id="rId924" display="http://privateerpress.com/hordes/gallery/skorne/solos/tyrant-zaadesh"/>
    <hyperlink ref="A1256" r:id="rId925" display="http://privateerpress.com/hordes/gallery/skorne/solos/void-spirit"/>
    <hyperlink ref="A1254" r:id="rId926" display="http://privateerpress.com/hordes/gallery/skorne/units/bloodrunners"/>
    <hyperlink ref="A1284" r:id="rId927" display="http://privateerpress.com/hordes/gallery/skorne/units/cataphract-arcuarii"/>
    <hyperlink ref="A1283" r:id="rId928" display="http://privateerpress.com/hordes/gallery/skorne/units/cataphract-cetrati"/>
    <hyperlink ref="A1288" r:id="rId929" display="http://privateerpress.com/hordes/gallery/skorne/units/cataphract-incindiarii"/>
    <hyperlink ref="A1286" r:id="rId930" display="http://privateerpress.com/hordes/gallery/skorne/units/immortals"/>
    <hyperlink ref="A1245" r:id="rId931" display="http://privateerpress.com/hordes/gallery/skorne/units/karax"/>
    <hyperlink ref="A1244" r:id="rId932" display="http://privateerpress.com/hordes/gallery/skorne/units/karax-unit"/>
    <hyperlink ref="A1260" r:id="rId933" display="http://privateerpress.com/hordes/gallery/skorne/units/nihilators"/>
    <hyperlink ref="A1301" r:id="rId934" display="http://privateerpress.com/hordes/gallery/skorne/units/paingiver-beast-handlers"/>
    <hyperlink ref="A1295" r:id="rId935" display="http://privateerpress.com/hordes/gallery/skorne/units/praetorian-ferox"/>
    <hyperlink ref="A1294" r:id="rId936" display="http://privateerpress.com/hordes/gallery/skorne/units/praetorian-karax"/>
    <hyperlink ref="A1292" r:id="rId937" display="http://privateerpress.com/hordes/gallery/skorne/units/praetorian-keltarii"/>
    <hyperlink ref="A1293" r:id="rId938"/>
    <hyperlink ref="A1243" r:id="rId939" display="http://privateerpress.com/hordes/gallery/skorne/units/praetorian-swordsmen-officer-standard-bearer"/>
    <hyperlink ref="A1255" r:id="rId940" display="http://privateerpress.com/hordes/gallery/skorne/units/tyrant-commander-standard"/>
    <hyperlink ref="A1265" r:id="rId941" display="http://privateerpress.com/hordes/gallery/skorne/units/tyrant-vorkesh"/>
    <hyperlink ref="A1242" r:id="rId942" display="http://privateerpress.com/hordes/gallery/skorne/units/venator-catapult-crew"/>
    <hyperlink ref="A1264" r:id="rId943" display="http://privateerpress.com/hordes/gallery/skorne/units/venator-flayer-cannon"/>
    <hyperlink ref="A1261" r:id="rId944" display="http://privateerpress.com/hordes/gallery/skorne/units/venator-reiver-officer-and-standard"/>
    <hyperlink ref="A1303" r:id="rId945" display="http://privateerpress.com/hordes/gallery/skorne/units/venator-reivers"/>
    <hyperlink ref="A1277" r:id="rId946" display="http://privateerpress.com/hordes/gallery/skorne/units/venator-slingers"/>
    <hyperlink ref="A1228" r:id="rId947" display="http://privateerpress.com/hordes/gallery/skorne/units/venators"/>
    <hyperlink ref="A1227" r:id="rId948" display="http://privateerpress.com/hordes/gallery/skorne/units/venators-unit"/>
    <hyperlink ref="A56" r:id="rId949" display="http://privateerpress.com/warmachine/books/warmachine-vengeance"/>
    <hyperlink ref="A61" r:id="rId950" display="http://privateerpress.com/warmachine/books/warmachine-reckoning"/>
    <hyperlink ref="A54" r:id="rId951" display="http://privateerpress.com/warmachine/books/forces-of-warmachine-convergence-of-cyriss"/>
    <hyperlink ref="A50" r:id="rId952" display="http://privateerpress.com/warmachine/books/warmachine-colossals"/>
    <hyperlink ref="A46" r:id="rId953" display="http://privateerpress.com/warmachine/books/warmachine-wrath"/>
    <hyperlink ref="A32" r:id="rId954" display="http://privateerpress.com/warmachine/books/forces-of-warmachine-mercenaries"/>
    <hyperlink ref="A30" r:id="rId955" display="http://privateerpress.com/warmachine/books/forces-of-warmachine-cryx"/>
    <hyperlink ref="A28" r:id="rId956" display="http://privateerpress.com/warmachine/books/forces-of-warmachine-protectorate-of-menoth"/>
    <hyperlink ref="A26" r:id="rId957" display="http://privateerpress.com/warmachine/books/forces-of-warmachine-khador-0"/>
    <hyperlink ref="A24" r:id="rId958" display="http://privateerpress.com/warmachine/books/forces-of-warmachine-cygnar"/>
    <hyperlink ref="A59" r:id="rId959" display="http://privateerpress.com/hordes/books/hordes-exigence"/>
    <hyperlink ref="A63" r:id="rId960" display="http://privateerpress.com/hordes/books/hordes-devastation"/>
    <hyperlink ref="A52" r:id="rId961" display="http://privateerpress.com/hordes/books/hordes-gargantuans"/>
    <hyperlink ref="A48" r:id="rId962" display="http://privateerpress.com/hordes/books/hordes-domination"/>
    <hyperlink ref="A44" r:id="rId963" display="http://privateerpress.com/hordes/books/forces-of-hordes-minions"/>
    <hyperlink ref="A42" r:id="rId964" display="http://privateerpress.com/hordes/books/forces-of-hordes-circle-orboros"/>
    <hyperlink ref="A40" r:id="rId965" display="http://privateerpress.com/hordes/books/forces-of-hordes-legion-of-everblight"/>
    <hyperlink ref="A38" r:id="rId966" display="http://privateerpress.com/hordes/books/forces-of-hordes-trollbloods"/>
    <hyperlink ref="A36" r:id="rId967" display="http://privateerpress.com/hordes/books/forces-of-hordes-skorne"/>
    <hyperlink ref="A34" r:id="rId968" display="http://privateerpress.com/hordes/books/hordes-primal-mk-ii"/>
    <hyperlink ref="A65" r:id="rId969" display="http://privateerpress.com/no-quarter/issues/no-quarter-presents-forces-of-distinction"/>
    <hyperlink ref="A22" r:id="rId970" display="http://privateerpress.com/warmachine/books/warmachine-prime-mk-ii"/>
    <hyperlink ref="A443" r:id="rId971" display="http://privateerpress.com/warmachine/gallery/khador/units/iron-fang-pikemen"/>
    <hyperlink ref="A441" r:id="rId972" display="http://privateerpress.com/warmachine/gallery/khador/solos/kovnik-andrei-malakov"/>
    <hyperlink ref="A435" r:id="rId973" display="http://privateerpress.com/warmachine/gallery/khador/solos/man-o-war-drakhun"/>
    <hyperlink ref="A407" r:id="rId974" display="http://privateerpress.com/warmachine/gallery/khador/solos/widowmaker-marksman"/>
    <hyperlink ref="A391" r:id="rId975" display="http://privateerpress.com/warmachine/gallery/khador/solos/yuri-the-axe"/>
    <hyperlink ref="A393" r:id="rId976" display="http://privateerpress.com/warmachine/gallery/khador/solos/war-dog"/>
    <hyperlink ref="A394" r:id="rId977" display="http://privateerpress.com/warmachine/gallery/khador/solos/kovnik-markov"/>
    <hyperlink ref="A395" r:id="rId978" display="http://privateerpress.com/warmachine/gallery/khador/solos/koldun-lord"/>
    <hyperlink ref="A400" r:id="rId979" display="http://privateerpress.com/warmachine/gallery/starter-products/khador-battlegroup"/>
    <hyperlink ref="A380" r:id="rId980" display="http://privateerpress.com/warmachine/gallery/khador/privateer-exclusives/assault-kommandos"/>
    <hyperlink ref="A379" r:id="rId981" display="http://privateerpress.com/warmachine/gallery/khador/privateer-exclusives/assault-kommandos-unit"/>
    <hyperlink ref="A461" r:id="rId982" display="http://privateerpress.com/warmachine/gallery/khador/privateer-exclusives/black-dragon-iron-fang-pikemen"/>
    <hyperlink ref="A1480" r:id="rId983" display="http://privateerpress.com/warmachine/gallery/khador/privateer-exclusives/bombardier-bombshell"/>
    <hyperlink ref="A336" r:id="rId984" display="http://privateerpress.com/warmachine/gallery/khador/privateer-exclusives/classic-destroyer"/>
    <hyperlink ref="A335" r:id="rId985" display="http://privateerpress.com/warmachine/gallery/khador/privateer-exclusives/classic-juggernaut"/>
    <hyperlink ref="A341" r:id="rId986" display="http://privateerpress.com/warmachine/gallery/khador/privateer-exclusives/classic-marauder"/>
    <hyperlink ref="A359" r:id="rId987" display="http://privateerpress.com/warmachine/gallery/khador/privateer-exclusives/devastator"/>
    <hyperlink ref="A460" r:id="rId988" display="http://privateerpress.com/warmachine/gallery/khador/privateer-exclusives/extreme-destroyer"/>
    <hyperlink ref="A459" r:id="rId989" display="http://privateerpress.com/warmachine/gallery/khador/privateer-exclusives/extreme-juggernaut"/>
    <hyperlink ref="A364" r:id="rId990" display="http://privateerpress.com/warmachine/gallery/khador/privateer-exclusives/kossite-woodsmen"/>
    <hyperlink ref="A340" r:id="rId991" display="http://privateerpress.com/warmachine/gallery/khador/privateer-exclusives/man-o-war-shocktrooper"/>
    <hyperlink ref="A372" r:id="rId992" display="http://privateerpress.com/warmachine/gallery/khador/privateer-exclusives/spriggan"/>
    <hyperlink ref="A343" r:id="rId993" display="http://privateerpress.com/warmachine/gallery/khador/privateer-exclusives/winter-guard-infantry"/>
    <hyperlink ref="A352" r:id="rId994" display="http://privateerpress.com/warmachine/gallery/khador/units/winter-guard-unit"/>
    <hyperlink ref="A404" r:id="rId995" display="http://privateerpress.com/warmachine/gallery/khador/privateer-exclusives/winter-guard-rifle-corps"/>
    <hyperlink ref="A382" r:id="rId996" display="http://privateerpress.com/warmachine/gallery/khador/privateer-exclusives/winter-guard-rocketeer"/>
    <hyperlink ref="A383" r:id="rId997" display="http://privateerpress.com/warmachine/gallery/khador/colossals/conquest"/>
    <hyperlink ref="A415" r:id="rId998" display="http://privateerpress.com/warmachine/gallery/khador/battle-engines/gun-carriage"/>
    <hyperlink ref="A390" r:id="rId999" display="http://privateerpress.com/warmachine/gallery/khador/solos/fenris"/>
    <hyperlink ref="A429" r:id="rId1000" display="http://privateerpress.com/warmachine/gallery/khador/solos/iron-fang-kovnik"/>
    <hyperlink ref="A374" r:id="rId1001" display="http://privateerpress.com/warmachine/gallery/khador/solos/kovnik-jozef-grigorovich"/>
    <hyperlink ref="A357" r:id="rId1002" display="http://privateerpress.com/warmachine/gallery/khador/solos/man-o-war-kovnik"/>
    <hyperlink ref="A349" r:id="rId1003" display="http://privateerpress.com/warmachine/gallery/khador/solos/manhunter"/>
    <hyperlink ref="A385" r:id="rId1004" display="http://privateerpress.com/warmachine/gallery/khador/solos/manhunter-variant"/>
    <hyperlink ref="G586" r:id="rId1005" display="http://privateerpress.com/files/products/34119_RevenantCrewOfTheAtramentousAnd3Riflemen_WEB.jpg"/>
    <hyperlink ref="G585" r:id="rId1006" display="http://privateerpress.com/files/products/34118_BlackbanesGhostRaiders_WEB.jpg"/>
    <hyperlink ref="G590" r:id="rId1007" display="http://privateerpress.com/files/products/34123_SoulTrappers_WEB.jpg"/>
    <hyperlink ref="G583" r:id="rId1008" display="http://privateerpress.com/files/products/34116_CephalyxMindSlaverDrudges_WEB.jpg"/>
    <hyperlink ref="G78" r:id="rId1009" display="http://privateerpress.com/files/products/31001_CaptainVictoriaHaley_WEB.jpg"/>
    <hyperlink ref="G195" r:id="rId1010" display="http://store.privateerpress.com/images/products/detail/31113_CommanderDalinSturgis_WEB.jpg"/>
    <hyperlink ref="A195" r:id="rId1011" display="http://store.privateerpress.com/commanderdalinsturgiscygnarwarcasterexclusive.aspx"/>
    <hyperlink ref="A574" r:id="rId1012" display="http://store.privateerpress.com/sturgisthecorruptedcryxepicwarcasterexclusive.aspx"/>
    <hyperlink ref="G574" r:id="rId1013" display="http://store.privateerpress.com/images/products/detail/34107_SturgisTheCorrupted_WEB.jpg"/>
    <hyperlink ref="A165" r:id="rId1014" display="http://store.privateerpress.com/commanderstryker-2010metal.aspx"/>
    <hyperlink ref="G165" r:id="rId1015" display="http://www.gibke.com/WarMachineHordes/PIPimages/Cygnar/Stryker-400.jpg"/>
    <hyperlink ref="A291" r:id="rId1016" display="http://store.privateerpress.com/highexemplarkreoss-2010metal.aspx"/>
    <hyperlink ref="G291" r:id="rId1017" display="http://www.gibke.com/WarMachineHordes/PIPimages/Menoth/Kreoss-400.jpg"/>
    <hyperlink ref="A421" r:id="rId1018" display="http://store.privateerpress.com/kommandersorscha-2010metal.aspx"/>
    <hyperlink ref="G421" r:id="rId1019" display="http://www.gibke.com/WarMachineHordes/PIPimages/Khador/Sorsha-400.jpg"/>
    <hyperlink ref="A553" r:id="rId1020" display="http://store.privateerpress.com/warwitchdeneghra-2010metal.aspx"/>
    <hyperlink ref="A712" r:id="rId1021" display="http://store.privateerpress.com/forgemastersyntherion.aspx"/>
    <hyperlink ref="G712" r:id="rId1022" display="http://store.privateerpress.com/images/products/detail/36029_ForgeMasterSyntherion_WEB.jpg"/>
    <hyperlink ref="G655" r:id="rId1023" display="http://store.privateerpress.com/images/products/detail/35054_KaelyssaNightsWhisper_WEB.jpg"/>
    <hyperlink ref="A655" r:id="rId1024" display="http://store.privateerpress.com/kaelyssanightswhisper.aspx"/>
    <hyperlink ref="G1157" r:id="rId1025" display="http://privateerpress.com/files/products/73055_Lylyth2011WEB.jpg"/>
    <hyperlink ref="G941" r:id="rId1026" display="http://privateerpress.com/files/products/71056_Madrak2011WEB.jpg"/>
    <hyperlink ref="G1267" r:id="rId1027" display="http://privateerpress.com/files/products/74055_Morghoul2011v2WEB.jpg"/>
    <hyperlink ref="G991" r:id="rId1028" display="http://www.gibke.com/WarMachineHordes/PIPimages/Trolls/dire-troll-mauler-(extreme)-CLPD.jpg"/>
    <hyperlink ref="G1100" r:id="rId1029" display="http://privateerpress.com/files/products/72900_WarpwolfExtreme_WEB.jpg"/>
    <hyperlink ref="G553" r:id="rId1030" display="http://www.gibke.com/WarMachineHordes/PIPimages/Cryx/Deneghra-400.jpg"/>
    <hyperlink ref="G461" r:id="rId1031" display="http://privateerpress.com/files/products/33902_BlackDragonsWEB.jpg"/>
    <hyperlink ref="G205" r:id="rId1032" display="http://privateerpress.com/files/products/31900_SilverLineStormguard_WEB_0.jpg"/>
    <hyperlink ref="G190" r:id="rId1033" display="http://privateerpress.com/files/products/31108_Ace_WEB.jpg"/>
    <hyperlink ref="G196" r:id="rId1034" display="http://privateerpress.com/files/products/31114_StormLances_WEB.jpg"/>
    <hyperlink ref="G193" r:id="rId1035" display="http://privateerpress.com/files/products/31111_Dynamo_WEB.jpg"/>
    <hyperlink ref="G81" r:id="rId1036" display="http://privateerpress.com/files/products/31004_Ironclad-Classic_WEB.jpg"/>
    <hyperlink ref="G82" r:id="rId1037" display="http://privateerpress.com/files/products/31005_Charger_Classic_WEB.jpg"/>
    <hyperlink ref="G83" r:id="rId1038" display="http://privateerpress.com/files/products/31006_Lancer-Classic_WEB.jpg"/>
    <hyperlink ref="G84" r:id="rId1039" display="http://privateerpress.com/files/products/31007_Defender-Classic_WEB.jpg"/>
    <hyperlink ref="G85" r:id="rId1040" display="http://privateerpress.com/files/products/31008_Sentinel-Classic_WEB.jpg"/>
    <hyperlink ref="G848" r:id="rId1041" display="http://privateerpress.com/files/products/41126_CognifexCyphon_WEB.jpg"/>
    <hyperlink ref="G234" r:id="rId1042" display="http://privateerpress.com/files/products/32027_Devout_WEB.jpg"/>
    <hyperlink ref="G235" r:id="rId1043" display="http://privateerpress.com/files/products/32028_KnightsExemplarSeneschal_WEB.jpg"/>
    <hyperlink ref="G237" r:id="rId1044" display="http://privateerpress.com/files/products/32030_FlameguardCleanser-Grunts_WEB.jpg"/>
    <hyperlink ref="G238" r:id="rId1045" display="http://privateerpress.com/files/products/32031_TheHarbingerofMenoth_WEB.jpg"/>
    <hyperlink ref="G227" r:id="rId1046" display="http://privateerpress.com/files/products/32020_HighExemplarKreoss-Variant_WEB.jpg"/>
    <hyperlink ref="G228" r:id="rId1047" display="http://privateerpress.com/files/products/32021_FeoraPriestessoftheFlame-Classic_WEB.jpg"/>
    <hyperlink ref="G208" r:id="rId1048" display="http://privateerpress.com/files/products/32001_GrandScrutatorSeverius_WEB.jpg"/>
    <hyperlink ref="G219" r:id="rId1049" display="http://privateerpress.com/files/products/32012_Deliverer-Grunts_WEB.jpg"/>
    <hyperlink ref="G220" r:id="rId1050" display="http://privateerpress.com/files/products/32013_TheHighReclaimer-Classic_WEB.jpg"/>
    <hyperlink ref="G221" r:id="rId1051" display="http://privateerpress.com/files/products/32014_PaladinoftheOrderoftheWall_WEB.jpg"/>
    <hyperlink ref="G229" r:id="rId1052" display="http://privateerpress.com/files/products/32022_Guardian_WEB.jpg"/>
    <hyperlink ref="G230" r:id="rId1053" display="http://privateerpress.com/files/products/32023_MonolithBearer_WEB.jpg"/>
    <hyperlink ref="G231" r:id="rId1054" display="http://privateerpress.com/files/products/32024_Wracks_WEB.jpg"/>
    <hyperlink ref="G233" r:id="rId1055" display="http://privateerpress.com/files/products/32026_DelivererSunburstCrew_WEB.jpg"/>
    <hyperlink ref="G239" r:id="rId1056" display="http://privateerpress.com/files/products/32032_HighAllegiantAmonAdRaza_WEB.jpg"/>
    <hyperlink ref="G240" r:id="rId1057" display="http://privateerpress.com/files/products/32033_TestamentofMenth_WEB.jpg"/>
    <hyperlink ref="G241" r:id="rId1058" display="http://privateerpress.com/files/products/32034_GrandExemplarKreoss_WEB.jpg"/>
    <hyperlink ref="G242" r:id="rId1059" display="http://privateerpress.com/files/products/32035_AvatarofMenoth_WEB.jpg"/>
    <hyperlink ref="G246" r:id="rId1060" display="http://privateerpress.com/files/products/32039_HighPaladinDartanVilmon_WEB.jpg"/>
    <hyperlink ref="G247" r:id="rId1061" display="http://privateerpress.com/files/products/32040_FeoraProtectoroftheFlame_WEB.jpg"/>
    <hyperlink ref="G249" r:id="rId1062" display="http://privateerpress.com/files/products/32042_ExemplarVenger-Grunt_WEB.jpg"/>
    <hyperlink ref="G250" r:id="rId1063" display="http://privateerpress.com/files/products/32043_Dervish_WEB.jpg"/>
    <hyperlink ref="G251" r:id="rId1064" display="http://privateerpress.com/files/products/32044_Reclaimer_WEB.jpg"/>
    <hyperlink ref="G252" r:id="rId1065" display="http://privateerpress.com/files/products/32045_TheCovenantofMenoth_WEB.jpg"/>
    <hyperlink ref="G253" r:id="rId1066" display="http://privateerpress.com/files/products/32046_DaughtersoftheFlame_WEB.jpg"/>
    <hyperlink ref="G254" r:id="rId1067" display="http://privateerpress.com/files/products/32047_TempleFlameguardOfficerandStandard_WEB.jpg"/>
    <hyperlink ref="G255" r:id="rId1068" display="http://privateerpress.com/files/products/32048_PaladinoftheOrderoftheWall-Variant_WEB.jpg"/>
    <hyperlink ref="G256" r:id="rId1069" display="http://privateerpress.com/files/products/32049_HierarchSeverius_WEB.jpg"/>
    <hyperlink ref="G257" r:id="rId1070" display="http://privateerpress.com/files/products/32050_JudicatorWEB.jpg"/>
    <hyperlink ref="G258" r:id="rId1071" display="http://privateerpress.com/files/products/32051_HighExecutionerServathReznik_WEB.jpg"/>
    <hyperlink ref="G259" r:id="rId1072" display="http://privateerpress.com/files/products/32052 _FireOfSalvationWEB.jpg"/>
    <hyperlink ref="G260" r:id="rId1073" display="http://privateerpress.com/files/products/32053_BlessingofVengeance_WEB.jpg"/>
    <hyperlink ref="G261" r:id="rId1074" display="http://privateerpress.com/files/products/32054_HighExemplarGravus_WEB.jpg"/>
    <hyperlink ref="G262" r:id="rId1075" display="http://privateerpress.com/files/products/32055_VassalofMenoth_WEB.jpg"/>
    <hyperlink ref="G263" r:id="rId1076" display="http://privateerpress.com/files/products/32056_VisgothJuviahRhovenandHonorGuard_WEB.jpg"/>
    <hyperlink ref="G264" r:id="rId1077" display="http://privateerpress.com/files/products/32057_Hierophant_WEB.jpg"/>
    <hyperlink ref="G265" r:id="rId1078" display="http://privateerpress.com/files/products/32058_ExemplarBastions_WEB.jpg"/>
    <hyperlink ref="G266" r:id="rId1079" display="http://privateerpress.com/files/products/32059_ExemplarCinerators_WEB.jpg"/>
    <hyperlink ref="G267" r:id="rId1080" display="http://privateerpress.com/files/products/32060_AllegiantoftheOrderoftheFist_WEB.jpg"/>
    <hyperlink ref="G268" r:id="rId1081"/>
    <hyperlink ref="G269" r:id="rId1082"/>
    <hyperlink ref="G270" r:id="rId1083"/>
    <hyperlink ref="G272" r:id="rId1084" display="http://privateerpress.com/files/products/32063_ViceScrutatorVindictus_WEB.jpg"/>
    <hyperlink ref="G273" r:id="rId1085" display="http://privateerpress.com/files/products/32064_VassalMechanik_WEB.jpg"/>
    <hyperlink ref="G274" r:id="rId1086" display="http://privateerpress.com/files/products/32065_FeoraPriestessoftheFlame_WEB.jpg"/>
    <hyperlink ref="G275" r:id="rId1087" display="http://privateerpress.com/files/products/32066_ExemplarErrantOfficerandStandard_WEB.jpg"/>
    <hyperlink ref="G276" r:id="rId1088" display="http://privateerpress.com/files/products/32067_ExemplarErrantSeneschal_WEB.jpg"/>
    <hyperlink ref="G277" r:id="rId1089" display="http://privateerpress.com/files/products/32068_Vigilant_WEB.jpg"/>
    <hyperlink ref="G278" r:id="rId1090" display="http://privateerpress.com/files/products/32069_TheHighReclaimer_WEB.jpg"/>
    <hyperlink ref="G279" r:id="rId1091"/>
    <hyperlink ref="G280" r:id="rId1092"/>
    <hyperlink ref="G281" r:id="rId1093"/>
    <hyperlink ref="G282" r:id="rId1094" display="http://privateerpress.com/files/products/32071_FlameBringers_WEB_0.jpg"/>
    <hyperlink ref="G284" r:id="rId1095" display="http://privateerpress.com/files/products/32073_VesselOfJudgementWEB.jpg"/>
    <hyperlink ref="G285" r:id="rId1096" display="http://privateerpress.com/files/products/32074_AttendandPriest_WEB.jpg"/>
    <hyperlink ref="G286" r:id="rId1097" display="http://privateerpress.com/files/products/32075_FlameguardCleanserOfficerWEB.jpg"/>
    <hyperlink ref="G287" r:id="rId1098" display="http://privateerpress.com/files/products/32076_Nicia_WEB.jpg"/>
    <hyperlink ref="G290" r:id="rId1099" display="http://privateerpress.com/files/products/32079_ScourgeofHeresy_WEB.jpg"/>
    <hyperlink ref="G292" r:id="rId1100" display="http://privateerpress.com/files/products/32081_Revenger2010_WEB.jpg"/>
    <hyperlink ref="G293" r:id="rId1101" display="http://privateerpress.com/files/products/32082_KnightsExemplarWEB.jpg"/>
    <hyperlink ref="G294" r:id="rId1102" display="http://privateerpress.com/files/products/32083_RedeemerWEB.jpg"/>
    <hyperlink ref="G295" r:id="rId1103" display="http://privateerpress.com/files/products/32084_Repenter_WEB.jpg"/>
    <hyperlink ref="G296" r:id="rId1104" display="http://privateerpress.com/files/products/32085_BloodOfMartyrsWEB.jpg"/>
    <hyperlink ref="G297" r:id="rId1105" display="http://privateerpress.com/files/products/32086_ThyraFlameOfSorrowWEB.jpg"/>
    <hyperlink ref="G298" r:id="rId1106" display="http://privateerpress.com/files/products/32087_ChoirOfMenothWEB.jpg"/>
    <hyperlink ref="G299" r:id="rId1107" display="http://privateerpress.com/files/products/32088_ExemplarErrantsPlasticWEB.jpg"/>
    <hyperlink ref="G300" r:id="rId1108" display="http://privateerpress.com/files/products/32089_IntercessorKreossWEB.jpg"/>
    <hyperlink ref="G301" r:id="rId1109" display="http://privateerpress.com/files/products/32090_ExemplarBastionSeneschal_WEB.jpg"/>
    <hyperlink ref="G304" r:id="rId1110" display="http://privateerpress.com/files/products/32093_ExemplarVengers_WEB.jpg"/>
    <hyperlink ref="G306" r:id="rId1111" display="http://privateerpress.com/files/products/32095_HolyZealotsWEB.jpg"/>
    <hyperlink ref="G307" r:id="rId1112" display="http://privateerpress.com/files/products/32096_TempleFlameguard_WEB.jpg"/>
    <hyperlink ref="G308" r:id="rId1113" display="http://privateerpress.com/files/products/32097_FlameguardCleansers10man_WEB.jpg"/>
    <hyperlink ref="G310" r:id="rId1114" display="http://privateerpress.com/files/products/32099_ServathReznikWrathofAges_WEB.jpg"/>
    <hyperlink ref="G311" r:id="rId1115" display="http://privateerpress.com/files/products/32100_Deliverers10man_WEB.jpg"/>
    <hyperlink ref="G312" r:id="rId1116" display="http://privateerpress.com/files/products/32101_IdrianSkirmishers10man_WEB.jpg"/>
    <hyperlink ref="G313" r:id="rId1117" display="http://privateerpress.com/files/products/32102_InitiateTristanDurant_WEB.jpg"/>
    <hyperlink ref="G314" r:id="rId1118" display="http://privateerpress.com/files/products/32103_AnsonDurstRockoftheFaith_WEB.jpg"/>
    <hyperlink ref="A866" r:id="rId1119" display="http://privateerpress.com/warmachine/gallery/the-protectorate-of-menoth/units/idrian-skirmisher-chieftain-guide"/>
    <hyperlink ref="G866" r:id="rId1120" display="http://privateerpress.com/files/products/42010_IdrianSkirmisherChieftainandGuide_WEB.jpg"/>
    <hyperlink ref="G860" r:id="rId1121" display="http://privateerpress.com/files/products/42004_IdrianSkirmisher-Grunts_WEB.jpg"/>
    <hyperlink ref="G869" r:id="rId1122" display="http://privateerpress.com/files/products/42013_PrecursorKnights_WEB.jpg"/>
    <hyperlink ref="G865" r:id="rId1123" display="http://privateerpress.com/files/products/42009_PrecursorKnightOfficerandStandard_WEB.jpg"/>
    <hyperlink ref="G868" r:id="rId1124" display="http://privateerpress.com/files/products/42012_KayazyAssassinUnderboss_WEB.jpg"/>
    <hyperlink ref="G867" r:id="rId1125" display="http://privateerpress.com/files/products/42011_CephalyxOverlords_WEB.jpg"/>
    <hyperlink ref="G862" r:id="rId1126" display="http://privateerpress.com/files/products/42006_Drudge-Grunts_WEB.jpg"/>
    <hyperlink ref="A782" r:id="rId1127" display="http://privateerpress.com/warmachine/gallery/mercenaries/units/steelhead-heavy-cavalry-unit"/>
    <hyperlink ref="G782" r:id="rId1128" display="http://privateerpress.com/files/products/41065_SteelheadHeavyCavalry_WEB.jpg"/>
    <hyperlink ref="G718" r:id="rId1129" display="http://privateerpress.com/files/products/41001_EiryssMageHunterofIos_WEB.jpg"/>
    <hyperlink ref="G721" r:id="rId1130" display="http://privateerpress.com/files/products/41004_GreygoreBoomhowlerandCo-Grunts_WEB.jpg"/>
    <hyperlink ref="G722" r:id="rId1131" display="http://privateerpress.com/files/products/41005_HerneandJonne_WEB.jpg"/>
    <hyperlink ref="G723" r:id="rId1132" display="http://privateerpress.com/files/products/41006_ReinholdtGobberSpeculator_WEB.jpg"/>
    <hyperlink ref="G724" r:id="rId1133" display="http://privateerpress.com/files/products/41007_Mangler2_WEB.jpg"/>
    <hyperlink ref="G725" r:id="rId1134" display="http://privateerpress.com/files/products/41008_Talon_WEB.jpg"/>
    <hyperlink ref="G726" r:id="rId1135" display="http://privateerpress.com/files/products/41009_Renegade_WEB.jpg"/>
    <hyperlink ref="G728" r:id="rId1136" display="http://privateerpress.com/files/products/41011_TheDevilDog-Grunts_WEB.jpg"/>
    <hyperlink ref="G731" r:id="rId1137" display="http://privateerpress.com/files/products/41014_GormandiWulfeRogueAlchemist_WEB.jpg"/>
    <hyperlink ref="G732" r:id="rId1138" display="http://privateerpress.com/files/products/41015_RhupertCarvoloPiperofOrd_WEB.jpg"/>
    <hyperlink ref="G733" r:id="rId1139" display="http://privateerpress.com/files/products/41016_GrundbackGunner_WEB.jpg"/>
    <hyperlink ref="G734" r:id="rId1140" display="http://privateerpress.com/files/products/41017_GhordsonDriller2_WEB.jpg"/>
    <hyperlink ref="G735" r:id="rId1141" display="http://privateerpress.com/files/products/41018_AshlynnDElyse_WEB.jpg"/>
    <hyperlink ref="G737" r:id="rId1142" display="http://privateerpress.com/files/products/41020_Vanguard_WEB.jpg"/>
    <hyperlink ref="G739" r:id="rId1143" display="http://privateerpress.com/files/products/41022_SteelheadHalberdier-Grunts_WEB.jpg"/>
    <hyperlink ref="G741" r:id="rId1144" display="http://privateerpress.com/files/products/41024_HammerfallHighShieldGunCorps-Grunts_WEB.jpg"/>
    <hyperlink ref="G742" r:id="rId1145" display="http://privateerpress.com/files/products/41025_OgrunBokur_WEB.jpg"/>
    <hyperlink ref="G744" r:id="rId1146" display="http://privateerpress.com/files/products/41027_CroesCutthroat-Grunts_WEB.jpg"/>
    <hyperlink ref="G746" r:id="rId1147" display="http://privateerpress.com/files/products/41029_Risen-Grunts_WEB.jpg"/>
    <hyperlink ref="G747" r:id="rId1148" display="http://privateerpress.com/files/products/41030_ThrallWarrior_WEB.jpg"/>
    <hyperlink ref="G750" r:id="rId1149" display="http://privateerpress.com/files/products/41033_MagnustheWarlord_WEB.jpg"/>
    <hyperlink ref="G751" r:id="rId1150" display="http://privateerpress.com/files/products/41034_KellBailoch_WEB.jpg"/>
    <hyperlink ref="G752" r:id="rId1151" display="http://privateerpress.com/files/products/41035_DurgenMadhammer_WEB.jpg"/>
    <hyperlink ref="G753" r:id="rId1152" display="http://privateerpress.com/files/products/41036_GrundbackBlaster_WEB.jpg"/>
    <hyperlink ref="A754" r:id="rId1153" display="http://privateerpress.com/warmachine/gallery/mercenaries/warjacks/wroughthammer-rockram"/>
    <hyperlink ref="G754" r:id="rId1154" display="http://privateerpress.com/files/products/41037_WroughthammerRockram_WEB.jpg"/>
    <hyperlink ref="G755" r:id="rId1155" display="http://privateerpress.com/files/products/41038_CaptainPhinneusShae_WEB.jpg"/>
    <hyperlink ref="G756" r:id="rId1156" display="http://privateerpress.com/files/products/41039_Mariner_WEB.jpg"/>
    <hyperlink ref="G757" r:id="rId1157" display="http://privateerpress.com/files/products/41040_Buccaneer_WEB.jpg"/>
    <hyperlink ref="G760" r:id="rId1158" display="http://privateerpress.com/files/products/41043_TheCommodoreCannonandCrew_WEB.jpg"/>
    <hyperlink ref="G761" r:id="rId1159" display="http://privateerpress.com/files/products/41044_MrWallsTheQuatermaster_WEB.jpg"/>
    <hyperlink ref="G762" r:id="rId1160" display="http://privateerpress.com/files/products/41045_FirstMateHawk_WEB.jpg"/>
    <hyperlink ref="G763" r:id="rId1161" display="http://privateerpress.com/files/products/41046_BosonGrogspar_WEB.jpg"/>
    <hyperlink ref="G764" r:id="rId1162" display="http://privateerpress.com/files/products/41047_DocKillingsworth_WEB.jpg"/>
    <hyperlink ref="G765" r:id="rId1163" display="http://privateerpress.com/files/products/41048_LordRockbottomExpeditionFinancier_WEB.jpg"/>
    <hyperlink ref="G766" r:id="rId1164" display="http://privateerpress.com/files/products/41049_SeaDogRifleman_WEB.jpg"/>
    <hyperlink ref="G767" r:id="rId1165" display="http://privateerpress.com/files/products/41050_CaptainBartoloMontador_WEB.jpg"/>
    <hyperlink ref="G768" r:id="rId1166" display="http://privateerpress.com/files/products/41051_FionatheBlack_WEB.jpg"/>
    <hyperlink ref="G769" r:id="rId1167" display="http://privateerpress.com/files/products/41052_MasterGunnerDougalMacnaile_WEB.jpg"/>
    <hyperlink ref="G770" r:id="rId1168" display="http://privateerpress.com/files/products/41053_DirtyMeg_WEB.jpg"/>
    <hyperlink ref="G771" r:id="rId1169" display="http://privateerpress.com/files/products/41054_BloodyBradigan_WEB.jpg"/>
    <hyperlink ref="G772" r:id="rId1170" display="http://privateerpress.com/files/products/41055_LadyAiyanaandMasterHolt_WEB.jpg"/>
    <hyperlink ref="G773" r:id="rId1171" display="http://privateerpress.com/files/products/41056_SeaDogDeckGun_WEB.jpg"/>
    <hyperlink ref="G774" r:id="rId1172" display="http://privateerpress.com/files/products/41057_Freebooter_WEB.jpg"/>
    <hyperlink ref="G778" r:id="rId1173" display="http://privateerpress.com/files/products/41061_AnastasiadiBray_WEB.jpg"/>
    <hyperlink ref="G779" r:id="rId1174" display="http://privateerpress.com/files/products/41062_EiryssAngelofRetribution_WEB.jpg"/>
    <hyperlink ref="G780" r:id="rId1175" display="http://privateerpress.com/files/products/41063_ThorSteinhammer_WEB.jpg"/>
    <hyperlink ref="G781" r:id="rId1176" display="http://privateerpress.com/files/products/41064_StannisBrockerSteelheadCommanderofTernonCrag_WEB.jpg"/>
    <hyperlink ref="G783" r:id="rId1177" display="http://privateerpress.com/files/products/41066_SteelheadHeavyCavalry-Grunt_WEB.jpg"/>
    <hyperlink ref="G786" r:id="rId1178" display="http://privateerpress.com/files/products/41069_OrinMidwinterRogueInquisitor_WEB.jpg"/>
    <hyperlink ref="G787" r:id="rId1179" display="http://privateerpress.com/files/products/41070_MagnustheTraitor_WEB.jpg"/>
    <hyperlink ref="G788" r:id="rId1180" display="http://privateerpress.com/files/products/41071_GortenGrundback_WEB.jpg"/>
    <hyperlink ref="G789" r:id="rId1181" display="http://privateerpress.com/files/products/41072_MadelynCorbeauOrdicCourtesan_WEB.jpg"/>
    <hyperlink ref="G790" r:id="rId1182" display="http://privateerpress.com/files/products/41073_DrakeMacBain_WEB.jpg"/>
    <hyperlink ref="G791" r:id="rId1183" display="http://privateerpress.com/files/products/41074_SteelheadRiflemen_WEB.jpg"/>
    <hyperlink ref="G792" r:id="rId1184" display="http://privateerpress.com/files/products/41075_RutgerShawProfessionalAdventurer_WEB.jpg"/>
    <hyperlink ref="G793" r:id="rId1185" display="http://privateerpress.com/files/products/41076_TaryndilaRovissiLlaeleseGunMage_WEB.jpg"/>
    <hyperlink ref="G794" r:id="rId1186" display="http://privateerpress.com/files/products/41077_GhordsonAvalancher_WEB.jpg"/>
    <hyperlink ref="G795" r:id="rId1187" display="http://privateerpress.com/files/products/41078_HammerfallHighShieldOfficerandStandard_WEB.jpg"/>
    <hyperlink ref="G796" r:id="rId1188" display="http://privateerpress.com/files/products/41079_HorgenholdArtilleryCorps_WEB.jpg"/>
    <hyperlink ref="G797" r:id="rId1189" display="http://privateerpress.com/files/products/41080_DannonBlytheandBull_WEB.jpg"/>
    <hyperlink ref="G798" r:id="rId1190" display="http://privateerpress.com/files/products/41081_HarlanVershIlluminatedOne_WEB.jpg"/>
    <hyperlink ref="G799" r:id="rId1191" display="http://privateerpress.com/files/products/41082_GhordsonBasher_WEB.jpg"/>
    <hyperlink ref="G800" r:id="rId1192" display="http://privateerpress.com/files/products/41083_CaptainDamianoWEB.jpg"/>
    <hyperlink ref="G802" r:id="rId1193"/>
    <hyperlink ref="G803" r:id="rId1194"/>
    <hyperlink ref="G804" r:id="rId1195"/>
    <hyperlink ref="G805" r:id="rId1196" display="http://privateerpress.com/files/products/41086_OgrunAssaultCorps_WEB.jpg"/>
    <hyperlink ref="G806" r:id="rId1197" display="http://privateerpress.com/files/products/41087_Ragman_WEB.jpg"/>
    <hyperlink ref="G808" r:id="rId1198" display="http://privateerpress.com/files/products/41089_SylysWyshnalyrrWEB_0.jpg"/>
    <hyperlink ref="G809" r:id="rId1199" display="http://privateerpress.com/files/products/41090_AshlynnWEB.jpg"/>
    <hyperlink ref="G810" r:id="rId1200" display="http://privateerpress.com/files/products/41091_EpicAlexiaWEB.jpg"/>
    <hyperlink ref="G811" r:id="rId1201" display="http://privateerpress.com/files/products/41092_RocinanteWEB.jpg"/>
    <hyperlink ref="G812" r:id="rId1202" display="http://privateerpress.com/files/products/41092_RocinanteWEB.jpg"/>
    <hyperlink ref="G813" r:id="rId1203" display="http://privateerpress.com/files/products/41093_GeneralOssrumWEB.jpg"/>
    <hyperlink ref="G814" r:id="rId1204" display="http://privateerpress.com/files/products/41094_GalleonWEB.jpg"/>
    <hyperlink ref="G817" r:id="rId1205" display="http://privateerpress.com/files/products/41097_AlexiaCiannorAndTheRisen_WEB.jpg"/>
    <hyperlink ref="G820" r:id="rId1206" display="http://privateerpress.com/files/products/41100_SeaDog 10Unit_WEB.jpg"/>
    <hyperlink ref="G821" r:id="rId1207" display="http://privateerpress.com/files/products/41101_Horgenhold Forge Guard_WEB.jpg"/>
    <hyperlink ref="G822" r:id="rId1208" display="http://privateerpress.com/files/products/41102_TacticalArcanistCorpsWEB.jpg"/>
    <hyperlink ref="G823" r:id="rId1209" display="http://privateerpress.com/files/products/41103_GhordsonEarthbreaker_WEB.jpg"/>
    <hyperlink ref="G824" r:id="rId1210" display="http://privateerpress.com/files/products/41104_TheDevilsShadowMutineers_WEB.jpg"/>
    <hyperlink ref="G825" r:id="rId1211" display="http://privateerpress.com/files/products/41105_RalukMoorclaw_WEB.jpg"/>
    <hyperlink ref="G826" r:id="rId1212" display="http://privateerpress.com/files/products/41106_PressGangers10man_WEB.jpg"/>
    <hyperlink ref="G827" r:id="rId1213" display="http://privateerpress.com/files/products/41107_Boomhowler10man_WEB.jpg"/>
    <hyperlink ref="G828" r:id="rId1214" display="http://privateerpress.com/files/products/41108_SteelheadHalberdiers10_WEB.jpg"/>
    <hyperlink ref="G829" r:id="rId1215" display="http://privateerpress.com/files/products/41109_CylenaRaefyllNyssHunters_WEB.jpg"/>
    <hyperlink ref="G830" r:id="rId1216" display="http://privateerpress.com/files/products/41110_FionaTheBlack2014_WEB.jpg"/>
    <hyperlink ref="G831" r:id="rId1217" display="http://privateerpress.com/files/products/41111_GastoneCrosse_WEB.jpg"/>
    <hyperlink ref="G833" r:id="rId1218" display="http://privateerpress.com/files/products/41113_ExulonThexus_WEB.jpg"/>
    <hyperlink ref="G834" r:id="rId1219" display="http://privateerpress.com/files/products/41114_CephalyxSubduer_WEB.jpg"/>
    <hyperlink ref="G835" r:id="rId1220"/>
    <hyperlink ref="G836" r:id="rId1221"/>
    <hyperlink ref="G838" r:id="rId1222" display="http://privateerpress.com/files/products/41116_CephalyxAgitator_WEB.jpg"/>
    <hyperlink ref="G839" r:id="rId1223" display="http://privateerpress.com/files/products/41117_CephalyxMindBenderDrudges_WEB.jpg"/>
    <hyperlink ref="G837" r:id="rId1224" display="http://privateerpress.com/files/products/41115_CephalyxDominator_WEB.jpg"/>
    <hyperlink ref="A843" r:id="rId1225" display="http://privateerpress.com/warmachine/gallery/starter-products/all-in-one-army-boxes/warmachine-all-in-one-army-box-cephalyx"/>
    <hyperlink ref="G843" r:id="rId1226" display="http://www.gibke.com/WarMachineHordes/PIPimages/Mercs/CephalyxAIOBack.jpg"/>
    <hyperlink ref="G844" r:id="rId1227" display="http://privateerpress.com/files/products/41122_HammerfallHighShieldGunCorps_WEB.jpg"/>
    <hyperlink ref="G845" r:id="rId1228" display="http://privateerpress.com/files/products/41123_CroesCutthroats_WEB_0.jpg"/>
    <hyperlink ref="G846" r:id="rId1229" display="http://privateerpress.com/files/products/41124_CaptainSamMacHorneAndTheDevilDogs_WEB (1).jpg"/>
    <hyperlink ref="A847" r:id="rId1230" display="http://privateerpress.com/warmachine/gallery/mercenaries/solos/sergeant-nicolas-verendrye"/>
    <hyperlink ref="G847" r:id="rId1231" display="http://privateerpress.com/files/products/41125_SergeantNicolasVerendrye_WEB.jpg"/>
    <hyperlink ref="G849" r:id="rId1232" display="http://privateerpress.com/files/products/41127_SwampGobberRiverRaiders_WEB.jpg"/>
    <hyperlink ref="A854" r:id="rId1233" display="http://privateerpress.com/warmachine/gallery/mercenaries/solos/savio-montero-acosta"/>
    <hyperlink ref="G854" r:id="rId1234" display="http://privateerpress.com/files/products/41132_SavioMonteroAcosta_WEB.jpg"/>
    <hyperlink ref="G90" r:id="rId1235" display="http://privateerpress.com/files/products/31013_LieutenantAllisterCaine_WEB.jpg"/>
    <hyperlink ref="G91" r:id="rId1236" display="http://privateerpress.com/files/products/31014_TrencherInfantry_Classic_WEB.jpg"/>
    <hyperlink ref="G92" r:id="rId1237" display="http://privateerpress.com/files/products/31015_TrencherInfantry-Grunts-Classic_WEB.jpg"/>
    <hyperlink ref="G93" r:id="rId1238" display="http://privateerpress.com/files/products/31016_JourneymanWarcaster_WEB.jpg"/>
    <hyperlink ref="G94" r:id="rId1239" display="http://privateerpress.com/files/products/31017_ArcaneTempestGunMages-Classic_WEB.jpg"/>
    <hyperlink ref="G96" r:id="rId1240" display="http://privateerpress.com/files/products/31019_StormbladeInfantry_WEB.jpg"/>
    <hyperlink ref="G97" r:id="rId1241" display="http://privateerpress.com/files/products/31020_CommanderColemanStryker-Variant_WEB.jpg"/>
    <hyperlink ref="G98" r:id="rId1242" display="http://privateerpress.com/files/products/31021_CommanderAdeptNemo-Classic_WEB.jpg"/>
    <hyperlink ref="G99" r:id="rId1243" display="http://privateerpress.com/files/products/31022_Stormclad_WEB.jpg"/>
    <hyperlink ref="G100" r:id="rId1244" display="http://privateerpress.com/files/products/31023_StormbladeInfantryOfficerandStandard_WEB.jpg"/>
    <hyperlink ref="G101" r:id="rId1245" display="http://privateerpress.com/files/products/31024_StormsmithStormcallers_WEB.jpg"/>
    <hyperlink ref="G102" r:id="rId1246" display="http://privateerpress.com/files/products/31025_Centurion_WEB.jpg"/>
    <hyperlink ref="G103" r:id="rId1247" display="http://privateerpress.com/files/products/31026_TrencherChainGunCrew_WEB.jpg"/>
    <hyperlink ref="G104" r:id="rId1248" display="http://privateerpress.com/files/products/31027_Hunter_WEB.jpg"/>
    <hyperlink ref="G105" r:id="rId1249" display="http://privateerpress.com/files/products/31028_GunMageCaptainAdept_WEB.jpg"/>
    <hyperlink ref="G107" r:id="rId1250" display="http://privateerpress.com/files/products/31030_SwordKnight-Grunts_WEB.jpg"/>
    <hyperlink ref="G108" r:id="rId1251" display="http://privateerpress.com/files/products/31031_CaptainEDominicDariusandHalfjacks_WEB.jpg"/>
    <hyperlink ref="G109" r:id="rId1252" display="http://privateerpress.com/files/products/31032_MajorMarkusSiegeBrisbane_WEB.jpg"/>
    <hyperlink ref="G110" r:id="rId1253" display="http://privateerpress.com/files/products/31033_MajorVictoriaHaley_WEB.jpg"/>
    <hyperlink ref="G111" r:id="rId1254" display="http://privateerpress.com/files/products/31034_LordCommanderStryker_WEB.jpg"/>
    <hyperlink ref="G112" r:id="rId1255" display="http://privateerpress.com/files/products/31035_Thunderhead_WEB.jpg"/>
    <hyperlink ref="G113" r:id="rId1256" display="http://privateerpress.com/files/products/31036_CaptainVictoriaHaley_Variant_WEB.jpg"/>
    <hyperlink ref="G114" r:id="rId1257" display="http://privateerpress.com/files/products/31037_Stormguard_WEB.jpg"/>
    <hyperlink ref="G115" r:id="rId1258" display="http://privateerpress.com/files/products/31038_Stormguard-Grunts_WEB.jpg"/>
    <hyperlink ref="G116" r:id="rId1259" display="http://privateerpress.com/files/products/31039_Hammersmith_WEB.jpg"/>
    <hyperlink ref="G117" r:id="rId1260" display="http://privateerpress.com/files/products/31040_CaptainMaxwellFinn_WEB.jpg"/>
    <hyperlink ref="G118" r:id="rId1261" display="http://privateerpress.com/files/products/31041_CaptainAllisterCaine_WEB.jpg"/>
    <hyperlink ref="G119" r:id="rId1262" display="http://privateerpress.com/files/products/31042_StormLances_WEB.jpg"/>
    <hyperlink ref="G120" r:id="rId1263" display="http://privateerpress.com/files/products/31043_StormLance-Grunt_WEB.jpg"/>
    <hyperlink ref="G121" r:id="rId1264" display="http://privateerpress.com/files/products/31044_Grenadier_WEB.jpg"/>
    <hyperlink ref="G122" r:id="rId1265" display="http://privateerpress.com/files/products/31045_LongGunnerOfficerandStandard_WEB.jpg"/>
    <hyperlink ref="G123" r:id="rId1266" display="http://privateerpress.com/files/products/31046_Rangers_WEB.jpg"/>
    <hyperlink ref="G124" r:id="rId1267" display="http://privateerpress.com/files/products/31047_TrencherInfantryOfficerandSniper_WEB.jpg"/>
    <hyperlink ref="G125" r:id="rId1268" display="http://privateerpress.com/files/products/31048_TrencherInfantryRifleGrenadier_WEB.jpg"/>
    <hyperlink ref="G126" r:id="rId1269" display="http://privateerpress.com/files/products/31049_JourneymanWarcaster-Variant_WEB.jpg"/>
    <hyperlink ref="G127" r:id="rId1270" display="http://privateerpress.com/files/products/31050_StormwallWEB.jpg"/>
    <hyperlink ref="G128" r:id="rId1271" display="http://privateerpress.com/files/products/31051_GeneralAdeptNemo_WEB.jpg"/>
    <hyperlink ref="G129" r:id="rId1272" display="http://privateerpress.com/files/products/31052_CaptainJeremiahKraye_WEB.jpg"/>
    <hyperlink ref="G130" r:id="rId1273" display="http://privateerpress.com/files/products/31053_OlRowdy_WEB.jpg"/>
    <hyperlink ref="G131" r:id="rId1274" display="http://privateerpress.com/files/products/31054_Thorn_WEB.jpg"/>
    <hyperlink ref="G132" r:id="rId1275" display="http://privateerpress.com/files/products/31055_MajorKatherineLaddermore_WEB.jpg"/>
    <hyperlink ref="G134" r:id="rId1276" display="http://privateerpress.com/files/products/31057_Black13thGunMageStrikeTeam_WEB.jpg"/>
    <hyperlink ref="G135" r:id="rId1277" display="http://privateerpress.com/files/products/31058_TrencherCannonCrew_WEB.jpg"/>
    <hyperlink ref="G136" r:id="rId1278" display="http://privateerpress.com/files/products/31059_SwordKnightOfficerandStandard_WEB.jpg"/>
    <hyperlink ref="G137" r:id="rId1279" display="http://privateerpress.com/files/products/31060_Squire_WEB.jpg"/>
    <hyperlink ref="G138" r:id="rId1280" display="http://privateerpress.com/files/products/31061_ArcaneTempestGunMageOfficer_WEB.jpg"/>
    <hyperlink ref="G139" r:id="rId1281"/>
    <hyperlink ref="G140" r:id="rId1282"/>
    <hyperlink ref="G141" r:id="rId1283"/>
    <hyperlink ref="G143" r:id="rId1284" display="http://privateerpress.com/files/products/31064_TrencherCommandos_WEB.jpg"/>
    <hyperlink ref="G144" r:id="rId1285" display="http://privateerpress.com/files/products/31065_LieutenantAllisterCaine_WEB.jpg"/>
    <hyperlink ref="G145" r:id="rId1286" display="http://privateerpress.com/files/products/31066_TrencherCommandoScattergunner_WEB.jpg"/>
    <hyperlink ref="G146" r:id="rId1287" display="http://privateerpress.com/files/products/31067_TrencherMasterGunner_WEB.jpg"/>
    <hyperlink ref="G147" r:id="rId1288" display="http://privateerpress.com/files/products/31068_CaptainKaraSloan_WEB.jpg"/>
    <hyperlink ref="G148" r:id="rId1289" display="http://privateerpress.com/files/products/31069_StormbladeInfantryStormGunner_WEB.jpg"/>
    <hyperlink ref="G149" r:id="rId1290" display="http://privateerpress.com/files/products/31070_Firefly_WEB.jpg"/>
    <hyperlink ref="G150" r:id="rId1291" display="http://privateerpress.com/files/products/31071_CommanderAdeptNemo_WEB.jpg"/>
    <hyperlink ref="G151" r:id="rId1292" display="http://privateerpress.com/files/products/31072_StormsmithStormTower_WEB.jpg"/>
    <hyperlink ref="G152" r:id="rId1293" display="http://privateerpress.com/files/products/31073_TrencherInfantry_WEB.jpg"/>
    <hyperlink ref="G153" r:id="rId1294"/>
    <hyperlink ref="G154" r:id="rId1295"/>
    <hyperlink ref="G155" r:id="rId1296"/>
    <hyperlink ref="G156" r:id="rId1297" display="http://privateerpress.com/files/products/31075_MinutemanWEB.jpg"/>
    <hyperlink ref="G158" r:id="rId1298" display="http://privateerpress.com/files/products/31077_TempestBlazersWEB_0.jpg"/>
    <hyperlink ref="G159" r:id="rId1299" display="http://privateerpress.com/files/products/31078_StormStriderWEB.jpg"/>
    <hyperlink ref="G160" r:id="rId1300" display="http://privateerpress.com/files/products/31079_CaptainJonasMurdoch_WEB.jpg"/>
    <hyperlink ref="G162" r:id="rId1301" display="http://privateerpress.com/files/products/31081_ArchdukeAlainRunewoodLordofFharin_WEB.jpg"/>
    <hyperlink ref="G164" r:id="rId1302" display="http://privateerpress.com/files/products/31083_Triumph_WEB.jpg"/>
    <hyperlink ref="G166" r:id="rId1303" display="http://privateerpress.com/files/products/31085_Lancer_2011_WEB.jpg"/>
    <hyperlink ref="G167" r:id="rId1304" display="http://privateerpress.com/files/products/GunMages2011.jpg"/>
    <hyperlink ref="G168" r:id="rId1305" display="http://privateerpress.com/files/products/31087_LongGunnerInfantry_WEB.jpg"/>
    <hyperlink ref="G169" r:id="rId1306" display="http://privateerpress.com/files/products/31088_SentinelWEB.jpg"/>
    <hyperlink ref="G170" r:id="rId1307" display="http://privateerpress.com/files/products/31089-Charger09WEB.jpg"/>
    <hyperlink ref="G171" r:id="rId1308" display="http://privateerpress.com/files/products/31090_ConstanceBlaizeWEB.jpg"/>
    <hyperlink ref="G172" r:id="rId1309" display="http://privateerpress.com/files/products/31091_GallantWEB.jpg"/>
    <hyperlink ref="G173" r:id="rId1310" display="http://privateerpress.com/files/products/31092_FieldMechaniks_WEB.jpg"/>
    <hyperlink ref="G174" r:id="rId1311" display="http://privateerpress.com/files/products/31093_Nemo_FinchWEB.jpg"/>
    <hyperlink ref="G176" r:id="rId1312"/>
    <hyperlink ref="G177" r:id="rId1313"/>
    <hyperlink ref="G179" r:id="rId1314" display="http://privateerpress.com/files/products/31097_StormbladeInfantryandStormGunners_WEB.jpg"/>
    <hyperlink ref="G180" r:id="rId1315" display="http://privateerpress.com/files/products/31098_MajorMarkusSiegeBrisbane2014_WEB.jpg"/>
    <hyperlink ref="G181" r:id="rId1316" display="http://privateerpress.com/files/products/31099_Stormguard_WEB_0.jpg"/>
    <hyperlink ref="G183" r:id="rId1317" display="http://privateerpress.com/files/products/stormblade captain.jpeg"/>
    <hyperlink ref="G185" r:id="rId1318" display="http://privateerpress.com/files/products/31103_LordGeneralColemanStryker_WEB_0.jpg"/>
    <hyperlink ref="G186" r:id="rId1319" display="http://privateerpress.com/files/products/31104_LieutenantAllisonJakes_WEB.jpg"/>
    <hyperlink ref="G187" r:id="rId1320" display="http://privateerpress.com/files/products/31105_TrencherInfantryWithGrenadeUA_WEB.jpg"/>
    <hyperlink ref="G188" r:id="rId1321" display="http://privateerpress.com/files/products/31106_SwordKnights10man_WEB_0.jpg"/>
    <hyperlink ref="G189" r:id="rId1322" display="http://privateerpress.com/files/products/31107_MajorPrimeVictoriaHaley_WEB_0.jpg"/>
    <hyperlink ref="G217" r:id="rId1323" display="http://privateerpress.com/files/products/32010_TempleFlameguard-Grunts_WEB.jpg"/>
    <hyperlink ref="G334" r:id="rId1324" display="http://privateerpress.com/files/products/33001_OrsusZoktavirTheButcherofKhardov-Classic_WEB.jpg"/>
    <hyperlink ref="G340" r:id="rId1325" display="http://privateerpress.com/files/products/33007_Man-O-WarShocktrooper-Grunt-Classic_WEB.jpg"/>
    <hyperlink ref="G347" r:id="rId1326" display="http://privateerpress.com/files/products/33014_Widowmakers_WEB.jpg"/>
    <hyperlink ref="G349" r:id="rId1327" display="http://privateerpress.com/files/products/33016_Manhunter_WEB.jpg"/>
    <hyperlink ref="G350" r:id="rId1328" display="http://privateerpress.com/files/products/33017_DoomReavers_WEB_0.jpg"/>
    <hyperlink ref="G354" r:id="rId1329" display="http://privateerpress.com/files/products/33021_KommanderSorscha-Variant_WEB.jpg"/>
    <hyperlink ref="G355" r:id="rId1330" display="http://privateerpress.com/files/products/33022_KommandantIrusk-Classic_WEB.jpg"/>
    <hyperlink ref="G356" r:id="rId1331" display="http://privateerpress.com/files/products/33023_Kodiak_WEB.jpg"/>
    <hyperlink ref="G357" r:id="rId1332" display="http://privateerpress.com/files/products/33024_Man-O-WarKovnik_WEB.jpg"/>
    <hyperlink ref="G358" r:id="rId1333" display="http://privateerpress.com/files/products/33025_GreylordTernion_WEB.jpg"/>
    <hyperlink ref="G360" r:id="rId1334" display="http://privateerpress.com/files/products/33027_IronFangOfficerandStandard_WEB.jpg"/>
    <hyperlink ref="G361" r:id="rId1335" display="http://privateerpress.com/files/products/33028_Berserker_WEB.jpg"/>
    <hyperlink ref="G362" r:id="rId1336" display="http://privateerpress.com/files/products/33029_WinterGuardMortarCrew_WEB.jpg"/>
    <hyperlink ref="G364" r:id="rId1337" display="http://privateerpress.com/files/products/33031_KossiteWoodsman-Grunts_WEB.jpg"/>
    <hyperlink ref="G365" r:id="rId1338" display="http://privateerpress.com/files/products/33032_KarchevtheTerrible_WEB.jpg"/>
    <hyperlink ref="G366" r:id="rId1339" display="http://privateerpress.com/files/products/33033_OldWitchofKhadorandScrapjack_WEB.jpg"/>
    <hyperlink ref="G367" r:id="rId1340" display="http://privateerpress.com/files/products/33034_ForwardKommanderSorschaKratikoff_WEB.jpg"/>
    <hyperlink ref="G368" r:id="rId1341" display="http://privateerpress.com/files/products/33035_VladimirTzepesciTheDarkChampion_WEB.jpg"/>
    <hyperlink ref="G369" r:id="rId1342" display="http://privateerpress.com/files/products/33036_BehemothWEB (1).jpg"/>
    <hyperlink ref="G373" r:id="rId1343" display="http://privateerpress.com/files/products/33040_VladimirTzepesciTheDarkPrince-Variant_WEB.jpg"/>
    <hyperlink ref="G374" r:id="rId1344" display="http://privateerpress.com/files/products/33041_KovnikJozefGrigorovich_WEB.jpg"/>
    <hyperlink ref="G375" r:id="rId1345" display="http://privateerpress.com/files/products/33042_KommanderOrsusZoktavir_WEB.jpg"/>
    <hyperlink ref="G376" r:id="rId1346" display="http://privateerpress.com/files/products/33043_IronFangUhlans_WEB.jpg"/>
    <hyperlink ref="G377" r:id="rId1347" display="http://privateerpress.com/files/products/33044_IronFangUhlan-Grunt_WEB.jpg"/>
    <hyperlink ref="G381" r:id="rId1348" display="http://privateerpress.com/files/products/33048_WinterGuardOfficerandStandard_WEB.jpg"/>
    <hyperlink ref="G383" r:id="rId1349" display="http://privateerpress.com/files/products/33050_ConquestWEB_0.jpg"/>
    <hyperlink ref="G384" r:id="rId1350" display="http://privateerpress.com/files/products/33051_WinterGuardFieldGunCrew_WEB.jpg"/>
    <hyperlink ref="G385" r:id="rId1351" display="http://privateerpress.com/files/products/33052_Manhunter-Variant_WEB.jpg"/>
    <hyperlink ref="G386" r:id="rId1352" display="http://privateerpress.com/files/products/33053_SupremeKommandantIrusk_WEB.jpg"/>
    <hyperlink ref="G387" r:id="rId1353" display="http://privateerpress.com/files/products/33054_KoldunKommanderAleksandraZerkova_WEB.jpg"/>
    <hyperlink ref="G388" r:id="rId1354" display="http://privateerpress.com/files/products/33055_BeastO9_WEB.jpg"/>
    <hyperlink ref="G389" r:id="rId1355" display="http://privateerpress.com/files/products/33056_Drago_WEB.jpg"/>
    <hyperlink ref="G390" r:id="rId1356" display="http://privateerpress.com/files/products/33057_Fenris_WEB.jpg"/>
    <hyperlink ref="G391" r:id="rId1357" display="http://privateerpress.com/files/products/33058_YuritheAxe_WEB.jpg"/>
    <hyperlink ref="G392" r:id="rId1358" display="http://privateerpress.com/files/products/33059_GreatBearsofGallowswood_WEB.jpg"/>
    <hyperlink ref="G393" r:id="rId1359" display="http://privateerpress.com/files/products/33060_WarDog_WEB.jpg"/>
    <hyperlink ref="G394" r:id="rId1360" display="http://privateerpress.com/files/products/33061_UhlanKovnikMarkov_WEB.jpg"/>
    <hyperlink ref="G395" r:id="rId1361" display="http://privateerpress.com/files/products/33062_KoldunLord_WEB.jpg"/>
    <hyperlink ref="G396" r:id="rId1362"/>
    <hyperlink ref="G397" r:id="rId1363"/>
    <hyperlink ref="G398" r:id="rId1364"/>
    <hyperlink ref="G399" r:id="rId1365"/>
    <hyperlink ref="G401" r:id="rId1366" display="http://privateerpress.com/files/products/33065_KommandantIrusk_WEB.jpg"/>
    <hyperlink ref="G402" r:id="rId1367" display="http://privateerpress.com/files/products/33066_KommanderStrakhov_WEB.jpg"/>
    <hyperlink ref="G403" r:id="rId1368" display="http://privateerpress.com/files/products/33067_ManOWarBombardiersWEB.png"/>
    <hyperlink ref="G405" r:id="rId1369" display="http://privateerpress.com/files/products/33069_AssaultKommandoFlameThrower_WEB.jpg"/>
    <hyperlink ref="G406" r:id="rId1370" display="http://privateerpress.com/files/products/33070_GreylordEscort_WEB.jpg"/>
    <hyperlink ref="G407" r:id="rId1371" display="http://privateerpress.com/files/products/33071_WidowmakerMarksman_WEB.jpg"/>
    <hyperlink ref="G408" r:id="rId1372" display="http://privateerpress.com/files/products/33072_OrsusZoktavirTheButcherofKhardov_WEB.jpg"/>
    <hyperlink ref="G409" r:id="rId1373"/>
    <hyperlink ref="G410" r:id="rId1374"/>
    <hyperlink ref="G411" r:id="rId1375"/>
    <hyperlink ref="G412" r:id="rId1376" display="http://privateerpress.com/files/products/33074_KayazyEliminators_WEB.jpg"/>
    <hyperlink ref="G414" r:id="rId1377" display="http://privateerpress.com/files/products/33076_GreylordOutridersWEB.jpg"/>
    <hyperlink ref="G415" r:id="rId1378" display="http://privateerpress.com/files/products/33077_GunCarriageWEB_0.jpg"/>
    <hyperlink ref="G416" r:id="rId1379" display="http://privateerpress.com/files/products/33078_KoldunKapitanValachev_WEB.jpg"/>
    <hyperlink ref="G419" r:id="rId1380" display="http://privateerpress.com/files/products/33081_Battle_MechanikWEB.jpg"/>
    <hyperlink ref="G420" r:id="rId1381" display="http://privateerpress.com/files/products/33082_Torch_WEB.jpg"/>
    <hyperlink ref="G422" r:id="rId1382" display="http://privateerpress.com/files/products/33084_ManOWarShocktroopersWEB.jpg"/>
    <hyperlink ref="G423" r:id="rId1383" display="http://privateerpress.com/files/products/33085_ManOWarDemolitionCorpsWEB.jpg"/>
    <hyperlink ref="G424" r:id="rId1384" display="http://privateerpress.com/files/products/33086_WinterGuardInfantry13manWEB_0.jpg"/>
    <hyperlink ref="G425" r:id="rId1385" display="http://privateerpress.com/files/products/33087_BlackIvanWEB.jpg"/>
    <hyperlink ref="G426" r:id="rId1386" display="http://privateerpress.com/files/products/33088_KommanderHarkevichWEB.jpg"/>
    <hyperlink ref="G427" r:id="rId1387" display="http://privateerpress.com/files/products/33089_KhadorMechaniksWEB.jpg"/>
    <hyperlink ref="G429" r:id="rId1388" display="http://privateerpress.com/files/products/33091_KovnikWEB.jpg"/>
    <hyperlink ref="G430" r:id="rId1389" display="http://privateerpress.com/files/products/33092_EpicCavalryVladimirWEB.jpg"/>
    <hyperlink ref="G432" r:id="rId1390" display="http://privateerpress.com/files/products/33094_KoldunKommanderAleksandraZerkova_WEB.jpg"/>
    <hyperlink ref="G434" r:id="rId1391" display="http://privateerpress.com/files/products/33096_WinterGuardRifleCorps10manWEB.jpg"/>
    <hyperlink ref="G435" r:id="rId1392" display="http://privateerpress.com/files/products/33097_DrakhunDragoonWEB.jpg"/>
    <hyperlink ref="G436" r:id="rId1393" display="http://privateerpress.com/files/products/33098_Kayazy-AssassinsWEB (1).jpg"/>
    <hyperlink ref="G438" r:id="rId1394" display="http://privateerpress.com/files/products/33100_AssaultKommandos10manWEB.jpg"/>
    <hyperlink ref="G439" r:id="rId1395" display="http://privateerpress.com/files/products/33101_ButcherUnleashed_WEB_0.jpg"/>
    <hyperlink ref="G440" r:id="rId1396" display="http://privateerpress.com/files/products/33102_ObavnikKommanderZerkovaAndReaverGuard_WEB.jpg"/>
    <hyperlink ref="G441" r:id="rId1397" display="http://privateerpress.com/files/products/33103_KovnikAndreiMalakov_WEB.jpg"/>
    <hyperlink ref="G442" r:id="rId1398" display="http://privateerpress.com/files/products/33104_BlackDragons_WEB.jpg"/>
    <hyperlink ref="G443" r:id="rId1399" display="http://privateerpress.com/files/products/33104_IronFangPikemen_WEB.jpg"/>
    <hyperlink ref="G447" r:id="rId1400" display="http://privateerpress.com/files/products/33108_Ruin_WEB.jpg"/>
    <hyperlink ref="G449" r:id="rId1401" display="http://privateerpress.com/files/products/33110_KossiteWoodsmen_WEB.jpg"/>
    <hyperlink ref="G450" r:id="rId1402" display="http://privateerpress.com/files/products/33111_IronFangUhlans5-Man_WEB.jpg"/>
    <hyperlink ref="G454" r:id="rId1403" display="http://privateerpress.com/files/products/33115_ExtremeJuggernaut_WEB.jpg"/>
    <hyperlink ref="G455" r:id="rId1404" display="http://privateerpress.com/files/products/33116_ExtremeDestroyer_WEB.jpg"/>
    <hyperlink ref="G476" r:id="rId1405" display="http://privateerpress.com/files/products/34013_PirateQueenSkarre-Classic_WEB.jpg"/>
    <hyperlink ref="A464" r:id="rId1406" display="http://privateerpress.com/warmachine/gallery/cryx/warcasters/iron-lich-asphyxious-classic"/>
    <hyperlink ref="G464" r:id="rId1407" display="http://privateerpress.com/files/products/34001_IronLichAsphyxious-Classic_WEB.jpg"/>
    <hyperlink ref="G465" r:id="rId1408" display="http://privateerpress.com/files/products/34002_NecrotechandScrapThralls_WEB.jpg"/>
    <hyperlink ref="G466" r:id="rId1409" display="http://privateerpress.com/files/products/34003_ScrapThralls_WEB.jpg"/>
    <hyperlink ref="G473" r:id="rId1410" display="http://privateerpress.com/files/products/34010_Mechanithrall-Grunts_WEB.jpg"/>
    <hyperlink ref="G475" r:id="rId1411" display="http://privateerpress.com/files/products/34012_BileThrall-Grunts_WEB.jpg"/>
    <hyperlink ref="G477" r:id="rId1412" display="http://privateerpress.com/files/products/34014_SkarlockThrall_WEB.jpg"/>
    <hyperlink ref="G481" r:id="rId1413" display="http://privateerpress.com/files/products/34018_BaneThrall-Grunts-Classic_WEB.jpg"/>
    <hyperlink ref="G484" r:id="rId1414" display="http://privateerpress.com/files/products/34021_WarwitchDeneghra-Variant_WEB.jpg"/>
    <hyperlink ref="G485" r:id="rId1415" display="http://privateerpress.com/files/products/34022_GoreshadetheBastardandDeathwalker_WEB.jpg"/>
    <hyperlink ref="G486" r:id="rId1416" display="http://privateerpress.com/files/products/34023_Seether_WEB.jpg"/>
    <hyperlink ref="G487" r:id="rId1417" display="http://privateerpress.com/files/products/34024_PistolWraith_WEB.jpg"/>
    <hyperlink ref="G488" r:id="rId1418" display="http://privateerpress.com/files/products/34025_MachineWraith_WEB.jpg"/>
    <hyperlink ref="G490" r:id="rId1419" display="http://privateerpress.com/files/products/34027_NecrosurgeonandStitchThralls_WEB.jpg"/>
    <hyperlink ref="G491" r:id="rId1420" display="http://privateerpress.com/files/products/34028_Stalker_WEB.jpg"/>
    <hyperlink ref="G492" r:id="rId1421" display="http://privateerpress.com/files/products/34029_BloatThrall_WEB.jpg"/>
    <hyperlink ref="G494" r:id="rId1422" display="http://privateerpress.com/files/products/34031_RevenantCrewoftheAtramentous-Grunts_WEB.jpg"/>
    <hyperlink ref="G497" r:id="rId1423" display="http://privateerpress.com/files/products/34034_LichLordTerminus_WEB.jpg"/>
    <hyperlink ref="G498" r:id="rId1424" display="http://privateerpress.com/files/products/34035_WitchCovenofGarlghastandtheEgregore_WEB.jpg"/>
    <hyperlink ref="G499" r:id="rId1425" display="http://privateerpress.com/files/products/34036_LichLordAsphyxious_WEB.jpg"/>
    <hyperlink ref="G500" r:id="rId1426" display="http://privateerpress.com/files/products/34037_WraithWitchDeneghra_WEB.jpg"/>
    <hyperlink ref="G501" r:id="rId1427" display="http://privateerpress.com/files/products/34038_Deathjack_WEB.jpg"/>
    <hyperlink ref="G505" r:id="rId1428" display="http://privateerpress.com/files/products/34042_BaneLordTartarus_WEB.jpg"/>
    <hyperlink ref="G506" r:id="rId1429" display="http://privateerpress.com/files/products/34043_SkarreQueenoftheBrokenCoast_WEB.jpg"/>
    <hyperlink ref="G507" r:id="rId1430" display="http://privateerpress.com/files/products/34044_Soulhunters_WEB.jpg"/>
    <hyperlink ref="G508" r:id="rId1431" display="http://privateerpress.com/files/products/34045_Soulhunter-Grunt_WEB_0.jpg"/>
    <hyperlink ref="G509" r:id="rId1432" display="http://privateerpress.com/files/products/34046_BlackOgrunBoardingParty_WEB.jpg"/>
    <hyperlink ref="G510" r:id="rId1433" display="http://privateerpress.com/files/products/34047_BlackOgrunBoardingParty-Grunt_WEB.jpg"/>
    <hyperlink ref="G511" r:id="rId1434" display="http://privateerpress.com/files/products/34048_CaptainRengrave_WEB.jpg"/>
    <hyperlink ref="G512" r:id="rId1435" display="http://privateerpress.com/files/products/34049_Helldiver_WEB.jpg"/>
    <hyperlink ref="G513" r:id="rId1436" display="http://privateerpress.com/files/products/34050_KrakenWEB.jpg"/>
    <hyperlink ref="G514" r:id="rId1437" display="http://privateerpress.com/files/products/34051_BruteThrall_WEB_0.jpg"/>
    <hyperlink ref="G515" r:id="rId1438" display="http://privateerpress.com/files/products/34052_SatyxisRaiderSeaWitch_WEB.jpg"/>
    <hyperlink ref="G516" r:id="rId1439" display="http://privateerpress.com/files/products/34053_PistolWraith-Variant_WEB.jpg"/>
    <hyperlink ref="G517" r:id="rId1440" display="http://privateerpress.com/files/products/34054_GoreshadetheCursed_WEB.jpg"/>
    <hyperlink ref="G518" r:id="rId1441" display="http://privateerpress.com/files/products/34055_MasterNecrotechMortenebraandDeryliss_WEB.jpg"/>
    <hyperlink ref="G519" r:id="rId1442" display="http://privateerpress.com/files/products/34056_Nightmare_WEB.jpg"/>
    <hyperlink ref="G520" r:id="rId1443" display="http://privateerpress.com/files/products/34057_Cankerworm_WEB.jpg"/>
    <hyperlink ref="G521" r:id="rId1444" display="http://privateerpress.com/files/products/34058_DarraghWrathe_WEB.jpg"/>
    <hyperlink ref="G522" r:id="rId1445" display="http://privateerpress.com/files/products/34059_GeneralGerlakSlaughterborn_WEB.jpg"/>
    <hyperlink ref="G523" r:id="rId1446" display="http://privateerpress.com/files/products/34060_TheWithershadowCombine_WEB.jpg"/>
    <hyperlink ref="G524" r:id="rId1447" display="http://privateerpress.com/files/products/34061_Bloodgorgers_WEB.jpg"/>
    <hyperlink ref="G525" r:id="rId1448" display="http://privateerpress.com/files/products/34062_Bloodgorgers-Grunts_WEB.jpg"/>
    <hyperlink ref="G526" r:id="rId1449" display="http://privateerpress.com/files/products/34063_RevenantCannonCrew_WEB.jpg"/>
    <hyperlink ref="G528" r:id="rId1450" display="http://privateerpress.com/files/products/34065_BlackbanesGhostRaider-Grunts_WEB.jpg"/>
    <hyperlink ref="G529" r:id="rId1451"/>
    <hyperlink ref="G530" r:id="rId1452"/>
    <hyperlink ref="G531" r:id="rId1453"/>
    <hyperlink ref="A532" r:id="rId1454" display="http://privateerpress.com/warmachine/gallery/starter-products/cryx-battlegroup"/>
    <hyperlink ref="G533" r:id="rId1455" display="http://privateerpress.com/files/products/34068_PirateQueenSkarre09WEB.jpg"/>
    <hyperlink ref="G534" r:id="rId1456" display="http://privateerpress.com/files/products/34069_LichLordVenethrax_WEB.jpg"/>
    <hyperlink ref="G535" r:id="rId1457" display="http://privateerpress.com/files/products/34070_RipjawWEB.jpg"/>
    <hyperlink ref="G536" r:id="rId1458" display="http://privateerpress.com/files/products/34071_BaneThrallOffStndrdWEB.jpg"/>
    <hyperlink ref="G537" r:id="rId1459" display="http://privateerpress.com/files/products/34072_SatyxisBloodWitchesWEB.jpg"/>
    <hyperlink ref="G538" r:id="rId1460" display="http://privateerpress.com/files/products/34073_BloodHagWEB.jpg"/>
    <hyperlink ref="G539" r:id="rId1461" display="http://privateerpress.com/files/products/34074_SatyxisRaiderCaptainWEB.jpg"/>
    <hyperlink ref="G540" r:id="rId1462" display="http://privateerpress.com/files/products/34075_WarwitchSiren_WEB.jpg"/>
    <hyperlink ref="G541" r:id="rId1463" display="http://privateerpress.com/files/products/34076_IronLichAsphyxious_WEB.jpg"/>
    <hyperlink ref="G542" r:id="rId1464"/>
    <hyperlink ref="G543" r:id="rId1465"/>
    <hyperlink ref="G544" r:id="rId1466"/>
    <hyperlink ref="G545" r:id="rId1467" display="http://privateerpress.com/files/products/34078_ScavengerBonejackWEB.jpg"/>
    <hyperlink ref="G546" r:id="rId1468" display="http://privateerpress.com/files/products/34079_BaneRiders_WEB.jpg"/>
    <hyperlink ref="G547" r:id="rId1469" display="http://privateerpress.com/files/products/34080_WraithEngineWEB.jpg"/>
    <hyperlink ref="G548" r:id="rId1470" display="http://privateerpress.com/files/products/34081_RevenantCrewRifleman_WEB.jpg"/>
    <hyperlink ref="G550" r:id="rId1471" display="http://privateerpress.com/files/products/34083_IronLichOverseer_WEB.jpg"/>
    <hyperlink ref="G552" r:id="rId1472" display="http://privateerpress.com/files/products/34085_MaliceWEB.jpg"/>
    <hyperlink ref="G554" r:id="rId1473" display="http://privateerpress.com/files/products/34087_Deathripper_WEB_0.jpg"/>
    <hyperlink ref="G556" r:id="rId1474" display="http://privateerpress.com/files/products/34089_NightwretchWEB.jpg"/>
    <hyperlink ref="G557" r:id="rId1475" display="http://privateerpress.com/files/products/34090_Defiler_WEB.jpg"/>
    <hyperlink ref="G560" r:id="rId1476" display="http://privateerpress.com/files/products/34093_ErebusWEB.jpg"/>
    <hyperlink ref="G561" r:id="rId1477" display="http://privateerpress.com/files/products/34094_ScaverousWEB.jpg"/>
    <hyperlink ref="G562" r:id="rId1478" display="http://privateerpress.com/files/products/34095_Asphyxious_VociferonWEB.jpg"/>
    <hyperlink ref="G566" r:id="rId1479" display="http://privateerpress.com/files/products/34099_CryxSatyxisRaiders10WEB.jpg"/>
    <hyperlink ref="G568" r:id="rId1480" display="http://privateerpress.com/files/products/34101_BaneKnights_WEB.jpg"/>
    <hyperlink ref="G569" r:id="rId1481" display="http://privateerpress.com/files/products/34102_BileThralls10man_WEB.jpg"/>
    <hyperlink ref="G571" r:id="rId1482" display="http://privateerpress.com/files/products/34104_SkarlockCommander_WEB.jpg"/>
    <hyperlink ref="G572" r:id="rId1483" display="http://privateerpress.com/files/products/34105_DeneghraTheSoulWeaver_WEB.jpg"/>
    <hyperlink ref="G573" r:id="rId1484" display="http://privateerpress.com/files/products/34106_GoreshadeLordofRuin_WEB_0.jpg"/>
    <hyperlink ref="G575" r:id="rId1485" display="http://privateerpress.com/files/products/34108_AiakosScourgeoftheMeredius_WEB.jpg"/>
    <hyperlink ref="G577" r:id="rId1486" display="http://privateerpress.com/files/products/34110_BaneThrallsPlastic_WEB.jpg"/>
    <hyperlink ref="A587" r:id="rId1487" display="http://privateerpress.com/warmachine/gallery/cryx/units/mechanithralls"/>
    <hyperlink ref="G587" r:id="rId1488" display="http://privateerpress.com/files/products/34120_MechanithrallsAndBruteThralls13man_WEB.jpg"/>
    <hyperlink ref="G595" r:id="rId1489" display="http://privateerpress.com/files/products/34900_RollingBonesGoreshadeDeathwalker_WEB_0.jpg"/>
    <hyperlink ref="G598" r:id="rId1490" display="http://privateerpress.com/files/products/35001_DawnlordVyros_WEB.jpg"/>
    <hyperlink ref="G599" r:id="rId1491" display="http://privateerpress.com/files/products/35002_AdeptisRahn_WEB.jpg"/>
    <hyperlink ref="G600" r:id="rId1492" display="http://privateerpress.com/files/products/35003_KaelyssaNightsWhisper_WEB.jpg"/>
    <hyperlink ref="G601" r:id="rId1493" display="http://privateerpress.com/files/products/35004_RavynEternalLight_WEB.jpg"/>
    <hyperlink ref="G602" r:id="rId1494" display="http://privateerpress.com/files/products/35005_GarrythBladeofRetribution_WEB.jpg"/>
    <hyperlink ref="G604" r:id="rId1495"/>
    <hyperlink ref="G605" r:id="rId1496"/>
    <hyperlink ref="G606" r:id="rId1497"/>
    <hyperlink ref="G607" r:id="rId1498" display="http://privateerpress.com/files/products/35008_DawnguardInvictors_WEB.jpg"/>
    <hyperlink ref="G608" r:id="rId1499" display="http://privateerpress.com/files/products/35009_DawnguardSentinels_WEB.jpg"/>
    <hyperlink ref="G611" r:id="rId1500" display="http://privateerpress.com/files/products/35012_HouseShyeelBattleMages_WEB.jpg"/>
    <hyperlink ref="G612" r:id="rId1501" display="http://privateerpress.com/files/products/35013_HouseShyeelMagister_WEB.jpg"/>
    <hyperlink ref="G613" r:id="rId1502" display="http://privateerpress.com/files/products/35014_MageHunterStrikeForceWEB.jpg"/>
    <hyperlink ref="G614" r:id="rId1503" display="http://privateerpress.com/files/products/35015_MageHunterStrikeForceCommander_WEB.jpg"/>
    <hyperlink ref="G615" r:id="rId1504" display="http://privateerpress.com/files/products/35016_MageHunterAssassin_WEB.jpg"/>
    <hyperlink ref="A616" r:id="rId1505" display="http://privateerpress.com/warmachine/gallery/retribution-of-scyrah/units/stormfall-archers"/>
    <hyperlink ref="G616" r:id="rId1506" display="http://privateerpress.com/files/products/35017_StormfallArchers_WEB.jpg"/>
    <hyperlink ref="G617" r:id="rId1507" display="http://privateerpress.com/files/products/35018_SoullessEscort_WEB.jpg"/>
    <hyperlink ref="G618" r:id="rId1508" display="http://privateerpress.com/files/products/35019_Arcanist_WEB.jpg"/>
    <hyperlink ref="G619" r:id="rId1509" display="http://privateerpress.com/files/products/35020_DawnguardSycir_WEB.jpg"/>
    <hyperlink ref="G620" r:id="rId1510" display="http://privateerpress.com/files/products/35021_GhostSniper_WEB.jpg"/>
    <hyperlink ref="G621" r:id="rId1511" display="http://privateerpress.com/files/products/35022_Nayl_WEB.jpg"/>
    <hyperlink ref="G622" r:id="rId1512" display="http://privateerpress.com/files/products/Narn.jpg"/>
    <hyperlink ref="G623" r:id="rId1513" display="http://privateerpress.com/files/products/35024_DawnguardDestors_WEB.jpg"/>
    <hyperlink ref="G624" r:id="rId1514" display="http://privateerpress.com/files/products/35025_DestorThaneWEB.jpg"/>
    <hyperlink ref="G625" r:id="rId1515" display="http://privateerpress.com/files/products/35026_FaneKnightSkerythIssyen_WEB.jpg"/>
    <hyperlink ref="G626" r:id="rId1516" display="http://privateerpress.com/files/products/35027_DawnguardInvictorOfficerandStandard_WEB.jpg"/>
    <hyperlink ref="G627" r:id="rId1517" display="http://privateerpress.com/files/products/35028_DawnguardSentinelOfficerandStandard_WEB.jpg"/>
    <hyperlink ref="G628" r:id="rId1518" display="http://privateerpress.com/files/products/35029_HouseguardHalberdierOfficerandStandard_WEB.jpg"/>
    <hyperlink ref="G629" r:id="rId1519" display="http://privateerpress.com/files/products/HouseguardRiflemenUA.png"/>
    <hyperlink ref="G632" r:id="rId1520" display="http://privateerpress.com/files/products/35033_MageHunterAssassin-Variant_WEB.jpg"/>
    <hyperlink ref="G633" r:id="rId1521"/>
    <hyperlink ref="G634" r:id="rId1522"/>
    <hyperlink ref="G635" r:id="rId1523"/>
    <hyperlink ref="G636" r:id="rId1524" display="http://privateerpress.com/files/products/35035_Aspis_WEB.jpg"/>
    <hyperlink ref="G639" r:id="rId1525" display="http://privateerpress.com/files/products/35038_HeavyRifleTeamWEB.jpg"/>
    <hyperlink ref="G640" r:id="rId1526" display="http://privateerpress.com/files/products/35039_ArcantrikForceGenerator_WEB.jpg"/>
    <hyperlink ref="G642" r:id="rId1527" display="http://privateerpress.com/files/products/35041_HouseShyeelArtificerWEB.jpg"/>
    <hyperlink ref="G644" r:id="rId1528" display="http://privateerpress.com/files/products/35043_Discordia_WEB.jpg"/>
    <hyperlink ref="G646" r:id="rId1529" display="http://privateerpress.com/files/products/35045_Hypnos_WEB.jpg"/>
    <hyperlink ref="G647" r:id="rId1530" display="http://privateerpress.com/files/products/35046_LordArcanistOssyan_WEB.jpg"/>
    <hyperlink ref="G648" r:id="rId1531" display="http://privateerpress.com/files/products/35047_VyrosIncissarDawnguardWEB.jpg"/>
    <hyperlink ref="G651" r:id="rId1532" display="http://privateerpress.com/files/products/35050_HyperionWEB.jpg"/>
    <hyperlink ref="G652" r:id="rId1533" display="http://privateerpress.com/files/products/35051_MageHunterInfiltratorsWEB.jpg"/>
    <hyperlink ref="G653" r:id="rId1534" display="http://privateerpress.com/files/products/35052_EiryssMageHunterCommander_WEB_0.jpg"/>
    <hyperlink ref="G656" r:id="rId1535" display="http://privateerpress.com/files/products/35055_Chimera_WEB.jpg"/>
    <hyperlink ref="G657" r:id="rId1536" display="http://privateerpress.com/files/products/35056_Gorgon_WEB.jpg"/>
    <hyperlink ref="G658" r:id="rId1537" display="http://privateerpress.com/files/products/35057_Griffon_WEB.jpg"/>
    <hyperlink ref="G659" r:id="rId1538" display="http://privateerpress.com/files/products/35058_IssyriaSibylofDawn_WEB.jpg"/>
    <hyperlink ref="G660" r:id="rId1539" display="http://privateerpress.com/files/products/35059_HouseguardHalberdiers10_WEB.jpg"/>
    <hyperlink ref="G661" r:id="rId1540" display="http://privateerpress.com/files/products/35060_HouseguardRifleman10man_WEB.jpg"/>
    <hyperlink ref="G663" r:id="rId1541" display="http://privateerpress.com/files/products/35062_HouseguardThane_WEB.jpg"/>
    <hyperlink ref="G662" r:id="rId1542" display="http://privateerpress.com/files/products/35061_ElaraTyrooftheThirdChamber_WEB.jpg"/>
    <hyperlink ref="G664" r:id="rId1543" display="http://privateerpress.com/files/products/35063_Imperatus_WEB.jpg"/>
    <hyperlink ref="G665" r:id="rId1544" display="http://privateerpress.com/files/products/35064_ThyronSwordofTruth_WEB.jpg"/>
    <hyperlink ref="G666" r:id="rId1545" display="http://privateerpress.com/files/products/35065_Moros_WEB.jpg"/>
    <hyperlink ref="G680" r:id="rId1546" display="http://privateerpress.com/files/products/36001_AuroraNumenofAerogenesis_WEB.jpg"/>
    <hyperlink ref="G681" r:id="rId1547"/>
    <hyperlink ref="G682" r:id="rId1548"/>
    <hyperlink ref="G683" r:id="rId1549"/>
    <hyperlink ref="G684" r:id="rId1550" display="http://privateerpress.com/files/products/36003_ClockworkAngels_WEB.jpg"/>
    <hyperlink ref="G685" r:id="rId1551" display="http://privateerpress.com/files/products/36004_AxisTheHarmonicEnforcer_WEB_0.jpg"/>
    <hyperlink ref="G686" r:id="rId1552" display="http://privateerpress.com/files/products/36005_Diffuser_WEB.jpg"/>
    <hyperlink ref="G687" r:id="rId1553" display="http://privateerpress.com/files/products/36006_Reductors_WEB.jpg"/>
    <hyperlink ref="G688" r:id="rId1554" display="http://privateerpress.com/files/products/36007_OptifexDirective_WEB.jpg"/>
    <hyperlink ref="G689" r:id="rId1555" display="http://privateerpress.com/files/products/36008_AccretionServitors_WEB.jpg"/>
    <hyperlink ref="G690" r:id="rId1556" display="http://privateerpress.com/files/products/36009_EnigmaFoundry_WEB_0.jpg"/>
    <hyperlink ref="G691" r:id="rId1557" display="http://privateerpress.com/files/products/36010_IronMother_WEB.jpg"/>
    <hyperlink ref="G692" r:id="rId1558" display="http://privateerpress.com/files/products/36011_Reciprocators_WEB.jpg"/>
    <hyperlink ref="G693" r:id="rId1559" display="http://privateerpress.com/files/products/36012_SteelsoulProtector_WEB_0.jpg"/>
    <hyperlink ref="G694" r:id="rId1560" display="http://privateerpress.com/files/products/36013_Corollary_WEB.jpg"/>
    <hyperlink ref="G695" r:id="rId1561"/>
    <hyperlink ref="G696" r:id="rId1562"/>
    <hyperlink ref="G697" r:id="rId1563"/>
    <hyperlink ref="G698" r:id="rId1564" display="http://privateerpress.com/files/products/36015_AttunementServitors_WEB.jpg"/>
    <hyperlink ref="G699" r:id="rId1565" display="http://privateerpress.com/files/products/36016_Obstructors_WEB.jpg"/>
    <hyperlink ref="G700" r:id="rId1566" display="http://privateerpress.com/files/products/36017_AlgorithmicDispersionOptifex_WEB.jpg"/>
    <hyperlink ref="G701" r:id="rId1567" display="http://privateerpress.com/files/products/36018_PrimeAxiom_WEB.jpg"/>
    <hyperlink ref="G702" r:id="rId1568" display="http://privateerpress.com/files/products/36019_FatherLucantDivinityArchitect_WEB.jpg"/>
    <hyperlink ref="G703" r:id="rId1569" display="http://privateerpress.com/files/products/36020_Perforators_WEB.jpg"/>
    <hyperlink ref="G704" r:id="rId1570" display="http://privateerpress.com/files/products/36021_Mitigator_WEB_1.jpg"/>
    <hyperlink ref="G705" r:id="rId1571" display="http://privateerpress.com/files/products/36022_Eradicators_WEB.jpg"/>
    <hyperlink ref="G706" r:id="rId1572" display="http://privateerpress.com/files/products/36023_ReflexServitors_WEB.jpg"/>
    <hyperlink ref="G707" r:id="rId1573" display="http://privateerpress.com/files/products/36024_Galvanizer_WEB_0.jpg"/>
    <hyperlink ref="G708" r:id="rId1574" display="http://privateerpress.com/files/products/36025_TransverseEnumerator_WEB.jpg"/>
    <hyperlink ref="G710" r:id="rId1575" display="http://privateerpress.com/files/products/36027_EliminationServitors_WEB.jpg"/>
    <hyperlink ref="G711" r:id="rId1576" display="http://privateerpress.com/files/products/36028_TransfiniteEmergenceProjector_WEB.jpg"/>
    <hyperlink ref="G883" r:id="rId1577" display="http://www.gibke.com/WarMachineHordes/PIPimages/pip70001.jpg"/>
    <hyperlink ref="G887" r:id="rId1578" display="http://privateerpress.com/files/products/71002_HoarlukDoomshaperShamanofGnarls_WEB.jpg"/>
    <hyperlink ref="G890" r:id="rId1579" display="http://privateerpress.com/files/products/71005_GrisselBloodsong_WEB.jpg"/>
    <hyperlink ref="G903" r:id="rId1580" display="http://privateerpress.com/files/products/71018_KrielstoneScribeGrunts_WEB.jpg"/>
    <hyperlink ref="G904" r:id="rId1581" display="http://privateerpress.com/files/products/71019_FellCallHero_WEB.jpg"/>
    <hyperlink ref="G905" r:id="rId1582" display="http://privateerpress.com/files/products/71020_GrimAngus_WEB.jpg"/>
    <hyperlink ref="G906" r:id="rId1583" display="http://privateerpress.com/files/products/71021_BorkaKegslayer_WEB.jpg"/>
    <hyperlink ref="G920" r:id="rId1584" display="http://privateerpress.com/files/products/71035_CalandraTruthsayer_WEB.jpg"/>
    <hyperlink ref="G921" r:id="rId1585" display="http://privateerpress.com/files/products/71036_MulgTheAncient_WEB.jpg"/>
    <hyperlink ref="G927" r:id="rId1586" display="http://privateerpress.com/files/products/71042_Fennblades_WEB_0.jpg"/>
    <hyperlink ref="G930" r:id="rId1587" display="http://privateerpress.com/files/products/71045_CaptGunnbjorn_WEB.jpg"/>
    <hyperlink ref="G932" r:id="rId1588" display="http://privateerpress.com/files/products/71047_SwampTroll_WEB_0.jpg"/>
    <hyperlink ref="G942" r:id="rId1589" display="http://privateerpress.com/files/products/TrollbloodsBattlebox_front.jpg"/>
    <hyperlink ref="G943" r:id="rId1590"/>
    <hyperlink ref="G944" r:id="rId1591"/>
    <hyperlink ref="G945" r:id="rId1592"/>
    <hyperlink ref="G946" r:id="rId1593" display="http://privateerpress.com/files/products/71059_JarlSkuld_WEB.jpg"/>
    <hyperlink ref="G948" r:id="rId1594" display="http://privateerpress.com/files/products/71061_StormTrollWEB.jpg"/>
    <hyperlink ref="G949" r:id="rId1595" display="http://privateerpress.com/files/products/71062_RokWEB.jpg"/>
    <hyperlink ref="G950" r:id="rId1596" display="http://privateerpress.com/files/products/71063_SonsofBraggUnitWEB.jpg"/>
    <hyperlink ref="G951" r:id="rId1597" display="http://privateerpress.com/files/products/71064_ScattergunnerUAWEB.jpg"/>
    <hyperlink ref="G952" r:id="rId1598" display="http://privateerpress.com/files/products/71065_WarWagonWEB_0.jpg"/>
    <hyperlink ref="G954" r:id="rId1599" display="http://privateerpress.com/files/products/71067_PyreTrollWEB.jpg"/>
    <hyperlink ref="G955" r:id="rId1600" display="http://privateerpress.com/files/products/71068_Mountain_KingWEB.jpg"/>
    <hyperlink ref="G956" r:id="rId1601" display="http://privateerpress.com/files/products/71069_TrollkinChampions_WEB.jpg"/>
    <hyperlink ref="G957" r:id="rId1602" display="http://privateerpress.com/files/products/71070_HuntersGrimWEB.jpg"/>
    <hyperlink ref="G958" r:id="rId1603" display="http://privateerpress.com/files/products/71071_TrollAxerWEB_0.jpg"/>
    <hyperlink ref="G959" r:id="rId1604" display="http://privateerpress.com/files/products/71072_TrollIBouncer_WEB.jpg"/>
    <hyperlink ref="G960" r:id="rId1605" display="http://privateerpress.com/files/products/71073_TrollImpaler_WEB.jpg"/>
    <hyperlink ref="G961" r:id="rId1606" display="http://privateerpress.com/files/products/71074_TrollkinWarders_WEB.jpg"/>
    <hyperlink ref="G963" r:id="rId1607" display="http://privateerpress.com/files/products/71076_TrollkinSorcerer_WEB.jpg"/>
    <hyperlink ref="G964" r:id="rId1608" display="http://privateerpress.com/files/products/71077_FennbladeKithkar_WEB.jpg"/>
    <hyperlink ref="G965" r:id="rId1609" display="http://privateerpress.com/files/products/71078_NightTroll_WEB.jpg"/>
    <hyperlink ref="G966" r:id="rId1610" display="http://privateerpress.com/files/products/71079_KrielWarriorsNCaberThrowers_WEB.jpg"/>
    <hyperlink ref="G967" r:id="rId1611" display="http://privateerpress.com/files/products/71080_LongRiders5manWEB.jpg"/>
    <hyperlink ref="G968" r:id="rId1612" display="http://privateerpress.com/files/products/71081_Pyg_BurrowersWEB.jpg"/>
    <hyperlink ref="G969" r:id="rId1613" display="http://privateerpress.com/files/products/71082_PygBushwhackers10man_WEB_0.jpg"/>
    <hyperlink ref="G970" r:id="rId1614" display="http://privateerpress.com/files/products/71083_HorgleIronstrike_WEB.jpg"/>
    <hyperlink ref="G971" r:id="rId1615" display="http://privateerpress.com/files/products/71084_TrollkinScattergunners_WEB.jpg"/>
    <hyperlink ref="G972" r:id="rId1616" display="http://privateerpress.com/files/products/71085_BorkaVengeanceoftheRimeshaws_WEB.jpg"/>
    <hyperlink ref="G973" r:id="rId1617" display="http://privateerpress.com/files/products/71086_DozerAndSmigg_WEB.jpg"/>
    <hyperlink ref="G974" r:id="rId1618" display="http://privateerpress.com/files/products/71087_BraylenWanderheartTrollkinOutlaw_WEB.jpg"/>
    <hyperlink ref="G975" r:id="rId1619" display="http://privateerpress.com/files/products/71088_NorthkinFireEaters_WEB.jpg"/>
    <hyperlink ref="G976" r:id="rId1620" display="http://privateerpress.com/files/products/71089_TrollkinRuneshapers_WEB.jpg"/>
    <hyperlink ref="G977" r:id="rId1621" display="http://privateerpress.com/files/products/71090_HoarlukDoomshaperDireProphet_WEB.jpg"/>
    <hyperlink ref="G978" r:id="rId1622" display="http://privateerpress.com/files/products/71091_KrielstoneBearerAndStoneScribes_WEB.jpg"/>
    <hyperlink ref="G983" r:id="rId1623" display="http://privateerpress.com/files/products/71096_TrollkinHighwaymen_WEB.jpg"/>
    <hyperlink ref="G985" r:id="rId1624" display="http://privateerpress.com/files/products/71098_ExtremeDireTrollMauler_WEB.jpg"/>
    <hyperlink ref="G987" r:id="rId1625" display="http://privateerpress.com/files/products/71100_EarthbornDireTrollPlastic_WEB.jpg"/>
    <hyperlink ref="G995" r:id="rId1626" display="http://privateerpress.com/files/products/72002_BaldurTheStonecleaver_WEB.jpg"/>
    <hyperlink ref="G1000" r:id="rId1627" display="http://privateerpress.com/files/products/72007_Woldwarden_WEB.jpg"/>
    <hyperlink ref="G1009" r:id="rId1628" display="http://privateerpress.com/files/products/72016_ShiftingStones_WEB.jpg"/>
    <hyperlink ref="G1016" r:id="rId1629" display="http://privateerpress.com/files/products/72023_WoldWyrd_WEB.jpg"/>
    <hyperlink ref="G1021" r:id="rId1630" display="http://privateerpress.com/files/products/72028_BlackcladWayfarer_WEB.jpg"/>
    <hyperlink ref="G1025" r:id="rId1631" display="http://privateerpress.com/files/products/72032_KayaTheMoonhunterLaris_WEB.jpg"/>
    <hyperlink ref="G1028" r:id="rId1632" display="http://privateerpress.com/files/products/72035_Megalith_WEB.jpg"/>
    <hyperlink ref="G1034" r:id="rId1633" display="http://privateerpress.com/files/products/72041_StonewardWoldstalkers_WEB.jpg"/>
    <hyperlink ref="G1038" r:id="rId1634" display="http://privateerpress.com/files/products/72045_WoldGuardian_WEB.jpg"/>
    <hyperlink ref="G1043" r:id="rId1635" display="http://privateerpress.com/files/products/72050_TharnRavager_Chieftain_WEB.jpg"/>
    <hyperlink ref="G1044" r:id="rId1636" display="http://privateerpress.com/files/products/72051_StoneKeeper_WEB.jpg"/>
    <hyperlink ref="G1049" r:id="rId1637" display="http://privateerpress.com/files/products/CircleOrborosBattlebox_front.jpg"/>
    <hyperlink ref="G1050" r:id="rId1638"/>
    <hyperlink ref="G1051" r:id="rId1639"/>
    <hyperlink ref="G1052" r:id="rId1640"/>
    <hyperlink ref="G1053" r:id="rId1641" display="http://privateerpress.com/files/products/72058_GrayleTheFarstriderWEB.jpg"/>
    <hyperlink ref="G1054" r:id="rId1642" display="http://privateerpress.com/files/products/72059_EpicBaldurWEB.jpg"/>
    <hyperlink ref="G1055" r:id="rId1643" display="http://privateerpress.com/files/products/72060_WinterArgus_WEB.jpg"/>
    <hyperlink ref="G1056" r:id="rId1644" display="http://privateerpress.com/files/products/72061_Scarsfell_GriffonWEB.jpg"/>
    <hyperlink ref="G1057" r:id="rId1645" display="http://privateerpress.com/files/products/72062_GhetorixWEB.jpg"/>
    <hyperlink ref="G1058" r:id="rId1646" display="http://privateerpress.com/files/products/72063_GallowsGroveWEB.jpg"/>
    <hyperlink ref="G1059" r:id="rId1647" display="http://privateerpress.com/files/products/72064_CestialFulcrum_WEB.jpg"/>
    <hyperlink ref="G1061" r:id="rId1648" display="http://privateerpress.com/files/products/72066_TharnRavagersWEB.jpg"/>
    <hyperlink ref="G1062" r:id="rId1649" display="http://privateerpress.com/files/products/72067_Woldwrath_WEB.jpg"/>
    <hyperlink ref="G1063" r:id="rId1650" display="http://privateerpress.com/files/products/72068_ArgusPlastic_WEB.jpg"/>
    <hyperlink ref="G1064" r:id="rId1651" display="http://privateerpress.com/files/products/72069_MorvahnaTheDawnshadowWEB.jpg"/>
    <hyperlink ref="G1065" r:id="rId1652" display="http://privateerpress.com/files/products/72070_Skinwalkers5manWEB.jpg"/>
    <hyperlink ref="G1066" r:id="rId1653" display="http://privateerpress.com/files/products/72071_TharnBloodtrackersWEB.jpg"/>
    <hyperlink ref="G1067" r:id="rId1654" display="http://privateerpress.com/files/products/72072_RotterhornGriffon_WEB_0.jpg"/>
    <hyperlink ref="G1068" r:id="rId1655" display="http://privateerpress.com/files/products/72073_RazorwingGriffon_WEB.jpg"/>
    <hyperlink ref="G1069" r:id="rId1656" display="http://privateerpress.com/files/products/72074_ArgusMoonhound_WEB.jpg"/>
    <hyperlink ref="G1070" r:id="rId1657" display="http://privateerpress.com/files/products/72075_WarpbornAlphaWEB.jpg"/>
    <hyperlink ref="G1071" r:id="rId1658" display="http://privateerpress.com/files/products/72076_TharnBloodPackWEB.jpg"/>
    <hyperlink ref="G1072" r:id="rId1659"/>
    <hyperlink ref="G1073" r:id="rId1660"/>
    <hyperlink ref="G1074" r:id="rId1661"/>
    <hyperlink ref="G1075" r:id="rId1662" display="http://privateerpress.com/files/products/72078_GoraxPlastic_WEB.jpg"/>
    <hyperlink ref="G1076" r:id="rId1663" display="http://privateerpress.com/files/products/72079_BrennosTheElderhorn_WEB.jpg"/>
    <hyperlink ref="G1077" r:id="rId1664" display="http://privateerpress.com/files/products/72080_UnaTheFalconer_WEB.jpg"/>
    <hyperlink ref="G1079" r:id="rId1665" display="http://privateerpress.com/files/products/72082_ReevesOfOrboros_WEB.jpg"/>
    <hyperlink ref="G1080" r:id="rId1666" display="http://privateerpress.com/files/products/72082_WolvesOfOrboros_WEB.jpg"/>
    <hyperlink ref="G1083" r:id="rId1667" display="http://privateerpress.com/files/products/72085_BradigusThorleTheRunecarver_WEB.jpg"/>
    <hyperlink ref="G1084" r:id="rId1668" display="http://privateerpress.com/files/products/72086_TharnWolfRiders_WEB.jpg"/>
    <hyperlink ref="G1085" r:id="rId1669" display="http://privateerpress.com/files/products/72087_KromacChampionOfTheWurm_WEB.jpg"/>
    <hyperlink ref="G1091" r:id="rId1670" display="http://privateerpress.com/files/products/72093_ExtremeFeralWarpwolf_WEB.jpg"/>
    <hyperlink ref="G1104" r:id="rId1671" display="http://privateerpress.com/files/products/73002_ThagroshProphetofEverblight_WEB.jpg"/>
    <hyperlink ref="G1106" r:id="rId1672" display="http://privateerpress.com/files/products/73004_Shredder_WEB.jpg"/>
    <hyperlink ref="G1109" r:id="rId1673" display="http://privateerpress.com/files/products/73007_Seraph_WEB.jpg"/>
    <hyperlink ref="G1120" r:id="rId1674" display="http://privateerpress.com/files/products/73018_Forsaken_WEB.jpg"/>
    <hyperlink ref="G1123" r:id="rId1675" display="http://privateerpress.com/files/products/73021_Angelius_WEB.jpg"/>
    <hyperlink ref="G1130" r:id="rId1676" display="http://privateerpress.com/files/products/73028_Shepherd_WEB.jpg"/>
    <hyperlink ref="G1134" r:id="rId1677" display="http://privateerpress.com/files/products/73032_LylythShadowofEverblight_WEB.jpg"/>
    <hyperlink ref="G1136" r:id="rId1678" display="http://privateerpress.com/files/products/73034_Absylonia_WEB.jpg"/>
    <hyperlink ref="G1141" r:id="rId1679" display="http://privateerpress.com/files/products/73039_StriderDeathstalker_WEB.jpg"/>
    <hyperlink ref="G1143" r:id="rId1680" display="http://privateerpress.com/files/products/73041_BlightedOgrunWarspears_WEB.jpg"/>
    <hyperlink ref="G1151" r:id="rId1681" display="http://privateerpress.com/files/products/73049_HexHunters_WEB.jpg"/>
    <hyperlink ref="G1154" r:id="rId1682" display="http://privateerpress.com/files/products/73052_BlackfrostShardWEB.jpg"/>
    <hyperlink ref="G1159" r:id="rId1683"/>
    <hyperlink ref="G1160" r:id="rId1684"/>
    <hyperlink ref="G1161" r:id="rId1685"/>
    <hyperlink ref="G1162" r:id="rId1686" display="http://privateerpress.com/files/products/73058_KallusWEB.jpg"/>
    <hyperlink ref="G1163" r:id="rId1687" display="http://privateerpress.com/files/products/73059_EpicVaylWEB.jpg"/>
    <hyperlink ref="G1164" r:id="rId1688" display="http://privateerpress.com/files/products/73060_SuccubusWEB.jpg"/>
    <hyperlink ref="G1165" r:id="rId1689" display="http://privateerpress.com/files/products/73061_NagaNightlurkerWEB.jpg"/>
    <hyperlink ref="G1166" r:id="rId1690" display="http://privateerpress.com/files/products/73062_Proteus_WEB.jpg"/>
    <hyperlink ref="G1167" r:id="rId1691" display="http://privateerpress.com/files/products/73063_FarilorandStandardWEB_0.jpg"/>
    <hyperlink ref="G1168" r:id="rId1692" display="http://privateerpress.com/files/products/73064_ThroneOfEverblightWEB.jpg"/>
    <hyperlink ref="G1170" r:id="rId1693" display="http://privateerpress.com/files/products/73066_ThagroshProphetOfEverblight2014_WEB_0.jpg"/>
    <hyperlink ref="G1172" r:id="rId1694" display="http://privateerpress.com/files/products/73068_ArchangelWEB.jpg"/>
    <hyperlink ref="G1173" r:id="rId1695" display="http://privateerpress.com/files/products/73069_Warmongers5WEB.jpg"/>
    <hyperlink ref="G1174" r:id="rId1696" display="http://privateerpress.com/files/products/73070_LylythReckoningofEverblight_WEB_0.jpg"/>
    <hyperlink ref="G1175" r:id="rId1697" display="http://privateerpress.com/files/products/73071_RaptorUnitWEB.jpg"/>
    <hyperlink ref="G1176" r:id="rId1698" display="http://privateerpress.com/files/products/73072_NephilimBoltThrower2014_WEB.jpg"/>
    <hyperlink ref="G1177" r:id="rId1699" display="http://privateerpress.com/files/products/73073_NephilimProtector_WEB.jpg"/>
    <hyperlink ref="G1178" r:id="rId1700" display="http://privateerpress.com/files/products/73074_BeastMistress_WEB.jpg"/>
    <hyperlink ref="G1179" r:id="rId1701" display="http://privateerpress.com/files/products/73075_AfflictorWEB.jpg"/>
    <hyperlink ref="G1180" r:id="rId1702" display="http://privateerpress.com/files/products/73076_WarspearChieftainWEB.jpg"/>
    <hyperlink ref="G1181" r:id="rId1703" display="http://privateerpress.com/files/products/73077_BlightedNyssLegionnaires10man_WEB.jpg"/>
    <hyperlink ref="G1182" r:id="rId1704" display="http://privateerpress.com/files/products/73078_BlightWasps_WEB.jpg"/>
    <hyperlink ref="G1183" r:id="rId1705" display="http://privateerpress.com/files/products/73079_Zuriel_WEB.jpg"/>
    <hyperlink ref="G1184" r:id="rId1706" display="http://privateerpress.com/files/products/73080_AbsyloniaDaughterOfEverblight_WEB_0.jpg"/>
    <hyperlink ref="G1185" r:id="rId1707"/>
    <hyperlink ref="G1186" r:id="rId1708"/>
    <hyperlink ref="G1187" r:id="rId1709" display="http://privateerpress.com/files/products/73082_StriderBlightblades_WEB.jpg"/>
    <hyperlink ref="G1188" r:id="rId1710" display="http://privateerpress.com/files/products/73082_StriderRangers_WEB.jpg"/>
    <hyperlink ref="G1189" r:id="rId1711" display="http://privateerpress.com/files/products/73083_FyannaTheLash_WEB_0.jpg"/>
    <hyperlink ref="G1190" r:id="rId1712" display="http://privateerpress.com/files/products/73084_SaerynAndRhyasTalonsOfEverblight_WEB.jpg"/>
    <hyperlink ref="G1191" r:id="rId1713" display="http://privateerpress.com/files/products/73085_SpawningVessel_WEB.jpg"/>
    <hyperlink ref="G1196" r:id="rId1714" display="http://privateerpress.com/files/products/73089_NephilimBloodseer_WEB.jpg"/>
    <hyperlink ref="G1200" r:id="rId1715" display="http://privateerpress.com/files/products/73093_NephilimSoldier2014_WEB_0.jpg"/>
    <hyperlink ref="G1202" r:id="rId1716" display="http://privateerpress.com/files/products/73095_ExtremeCarnivean_WEB.jpg"/>
    <hyperlink ref="G1210" r:id="rId1717" display="http://privateerpress.com/files/products/73901_ThagroshPainterOfEverblight_WEB.jpg"/>
    <hyperlink ref="G1215" r:id="rId1718" display="http://privateerpress.com/files/products/74003_LordTyrantHexeris_WEB.jpg"/>
    <hyperlink ref="G1241" r:id="rId1719" display="http://privateerpress.com/files/products/74029_Agonizer_WEB.jpg"/>
    <hyperlink ref="G1249" r:id="rId1720" display="http://privateerpress.com/files/products/74037_MolikKarn_WEB.jpg"/>
    <hyperlink ref="G1259" r:id="rId1721" display="http://privateerpress.com/files/products/RazorWorm.jpg"/>
    <hyperlink ref="G1260" r:id="rId1722" display="http://privateerpress.com/files/products/74048_Nihilators_WEB.jpg"/>
    <hyperlink ref="G1263" r:id="rId1723" display="http://privateerpress.com/files/products/74051_AptimusMarketh_WEB.jpg"/>
    <hyperlink ref="G1268" r:id="rId1724" display="http://privateerpress.com/files/products/SkorneBattlebox_front.jpg"/>
    <hyperlink ref="G1269" r:id="rId1725"/>
    <hyperlink ref="G1270" r:id="rId1726"/>
    <hyperlink ref="G1271" r:id="rId1727"/>
    <hyperlink ref="G1272" r:id="rId1728" display="http://privateerpress.com/files/products/74058_MasterAsceticNaaresh_WEB.jpg"/>
    <hyperlink ref="G1273" r:id="rId1729" display="http://privateerpress.com/files/products/74059_EpicHexerisWEB.jpg"/>
    <hyperlink ref="G1274" r:id="rId1730" display="http://privateerpress.com/files/products/74060_CyclopsRaiderWEB.jpg"/>
    <hyperlink ref="G1275" r:id="rId1731" display="http://privateerpress.com/files/products/74061_TiberionWEB.jpg"/>
    <hyperlink ref="G1276" r:id="rId1732" display="http://privateerpress.com/files/products/74062_ArchidonWEB.jpg"/>
    <hyperlink ref="G1277" r:id="rId1733" display="http://privateerpress.com/files/products/74063_Venator_SlingerWEB.jpg"/>
    <hyperlink ref="G1278" r:id="rId1734" display="http://privateerpress.com/files/products/74064_Siege_AnimantaraxWEB.jpg"/>
    <hyperlink ref="G1280" r:id="rId1735" display="http://privateerpress.com/files/products/74066_MammothWEB.jpg"/>
    <hyperlink ref="G1281" r:id="rId1736" display="http://privateerpress.com/files/products/74067_CyclopsBrutePlasticWEB.jpg"/>
    <hyperlink ref="G1282" r:id="rId1737" display="http://privateerpress.com/files/products/74068_CyclopsSavage_WEB.jpg"/>
    <hyperlink ref="G1283" r:id="rId1738" display="http://privateerpress.com/files/products/74069_Cataphract_Cetrati6WEB.jpg"/>
    <hyperlink ref="G1284" r:id="rId1739" display="http://privateerpress.com/files/products/74070_Cataphract_ArcuariiWEB.jpg"/>
    <hyperlink ref="G1285" r:id="rId1740" display="http://privateerpress.com/files/products/74071_MakedaAndExhaltedWEB_0.jpg"/>
    <hyperlink ref="G1286" r:id="rId1741" display="http://privateerpress.com/files/products/74072_ImmortalsWEB.jpg"/>
    <hyperlink ref="G1287" r:id="rId1742" display="http://privateerpress.com/files/products/74073_MortitheurgeWillbreakerWEB.jpg"/>
    <hyperlink ref="G1288" r:id="rId1743" display="http://privateerpress.com/files/products/74074_Cataphract_IncindiariiWEB.jpg"/>
    <hyperlink ref="G1289" r:id="rId1744" display="http://privateerpress.com/files/products/74075_ReptileHounds_WEB.jpg"/>
    <hyperlink ref="G1290" r:id="rId1745" display="http://privateerpress.com/files/products/74076_Despoiler_WEB.jpg"/>
    <hyperlink ref="G1292" r:id="rId1746" display="http://privateerpress.com/files/products/74078_PraetorianKeltarii_WEB.jpg"/>
    <hyperlink ref="G1293" r:id="rId1747" display="http://privateerpress.com/files/products/74078_PraetorianSwordsmen_WEB.jpg"/>
    <hyperlink ref="G1294" r:id="rId1748" display="http://privateerpress.com/files/products/74079_PraetorianKarax_WEB.jpg"/>
    <hyperlink ref="G1295" r:id="rId1749" display="http://privateerpress.com/files/products/74080_PraetorianFerox_WEB.jpg"/>
    <hyperlink ref="G1296" r:id="rId1750" display="http://privateerpress.com/files/products/74081_TyrantZaadesh_WEB.jpg"/>
    <hyperlink ref="G1297" r:id="rId1751" display="http://privateerpress.com/files/products/74082_XerxisFuryOfHalaak_WEB.jpg"/>
    <hyperlink ref="G1298" r:id="rId1752"/>
    <hyperlink ref="G1299" r:id="rId1753"/>
    <hyperlink ref="G1300" r:id="rId1754" display="http://privateerpress.com/files/products/74084_ScarabPack_WEB.jpg"/>
    <hyperlink ref="G1301" r:id="rId1755" display="http://privateerpress.com/files/products/74085_PaingiverBeastHandlers_WEB.jpg"/>
    <hyperlink ref="G1303" r:id="rId1756" display="http://privateerpress.com/files/products/74087_VenatorReivers_WEB.jpg"/>
    <hyperlink ref="G1304" r:id="rId1757" display="http://privateerpress.com/files/products/74088_ZaalTheAncestralAdvocate_WEB_0.jpg"/>
    <hyperlink ref="G1309" r:id="rId1758" display="http://privateerpress.com/files/products/74093_ExtremeTitanGladiator_WEB.jpg"/>
    <hyperlink ref="G1331" r:id="rId1759" display="http://privateerpress.com/files/products/75011_GudrunTheWanderer_WEB.jpg"/>
    <hyperlink ref="G1334" r:id="rId1760" display="http://privateerpress.com/files/products/75014_MinionPendrake_WEB.jpg"/>
    <hyperlink ref="G1335" r:id="rId1761" display="http://privateerpress.com/files/products/75015_SaxonOrrik_WEB.jpg"/>
    <hyperlink ref="G1342" r:id="rId1762" display="http://privateerpress.com/files/products/75022_BloodyBarnabas_WEB.jpg"/>
    <hyperlink ref="G1343" r:id="rId1763" display="http://privateerpress.com/files/products/75023_BlackhideWrastler_WEB.jpg"/>
    <hyperlink ref="G1344" r:id="rId1764" display="http://privateerpress.com/files/products/75024_IronbackSpitter_WEB_0.jpg"/>
    <hyperlink ref="G1345" r:id="rId1765" display="http://privateerpress.com/files/products/75025_BullSnapper_WEB.jpg"/>
    <hyperlink ref="G1347" r:id="rId1766" display="http://privateerpress.com/files/products/75027_LordCarverBMMDEsq_WEB.jpg"/>
    <hyperlink ref="G1350" r:id="rId1767" display="http://privateerpress.com/files/products/75030_GunBoar_WEB.jpg"/>
    <hyperlink ref="G1353" r:id="rId1768"/>
    <hyperlink ref="G1354" r:id="rId1769" display="http://privateerpress.com/files/products/75034_RoadHog_WEB.jpg"/>
    <hyperlink ref="G1355" r:id="rId1770" display="http://privateerpress.com/files/products/75035_FarrowSlaughterhousers_WEB.jpg"/>
    <hyperlink ref="G1356" r:id="rId1771" display="http://privateerpress.com/files/products/75036_Targ_WEB.jpg"/>
    <hyperlink ref="G1357" r:id="rId1772" display="http://privateerpress.com/files/products/75037_MaelokWEB.jpg"/>
    <hyperlink ref="G1358" r:id="rId1773" display="http://privateerpress.com/files/products/75038_BoneswarmWEB.jpg"/>
    <hyperlink ref="G1359" r:id="rId1774" display="http://privateerpress.com/files/products/75039_SwampHorror_WEB.jpg"/>
    <hyperlink ref="G1360" r:id="rId1775" display="http://privateerpress.com/files/products/75040_GatormanWitchdoctorWEB.jpg"/>
    <hyperlink ref="G1362" r:id="rId1776" display="http://privateerpress.com/files/products/75042_RazorBoarsWEB.jpg"/>
    <hyperlink ref="G1363" r:id="rId1777" display="http://privateerpress.com/files/products/75043_RaskWEB.jpg"/>
    <hyperlink ref="G1364" r:id="rId1778" display="http://privateerpress.com/files/products/75044_MidasWEB.jpg"/>
    <hyperlink ref="G1365" r:id="rId1779" display="http://privateerpress.com/files/products/75045_GobberTinker_WEB.jpg"/>
    <hyperlink ref="G1366" r:id="rId1780" display="http://privateerpress.com/files/products/75046_GatormanBokorBogTrogSwampShamblers_WEB.jpg"/>
    <hyperlink ref="G1367" r:id="rId1781" display="http://privateerpress.com/files/products/75047_WarHog_WEB.jpg"/>
    <hyperlink ref="G1368" r:id="rId1782" display="http://privateerpress.com/files/products/75048_GatormanPosse_WEB.jpg"/>
    <hyperlink ref="G1369" r:id="rId1783" display="http://privateerpress.com/files/products/75049_JagaJagaTheDeathCharmer_WEB.jpg"/>
    <hyperlink ref="G1370" r:id="rId1784" display="http://privateerpress.com/files/products/75050_HelgaTheConqueror_WEB.jpg"/>
    <hyperlink ref="G1371" r:id="rId1785" display="http://privateerpress.com/files/products/75051_Maximus_WEB.jpg"/>
    <hyperlink ref="G1372" r:id="rId1786" display="http://privateerpress.com/files/products/75052_EfaaritScout_WEB.jpg"/>
    <hyperlink ref="G1373" r:id="rId1787" display="http://privateerpress.com/files/products/75053_GremlinSwarm_WEB.jpg"/>
    <hyperlink ref="G1374" r:id="rId1788" display="http://privateerpress.com/files/products/75054_SacralVault_WEB.jpg"/>
    <hyperlink ref="G1375" r:id="rId1789" display="http://privateerpress.com/files/products/75055_MeatThresher_WEB.jpg"/>
    <hyperlink ref="G1377" r:id="rId1790" display="http://privateerpress.com/files/products/75057_BogTrogAmbushers_WEB.jpg"/>
    <hyperlink ref="G1378" r:id="rId1791" display="http://privateerpress.com/files/products/75058_FarrowBoneGrinders6man_WEB.jpg"/>
    <hyperlink ref="G1380" r:id="rId1792" display="http://privateerpress.com/files/products/75060_FarrowBrigandWarlord_WEB_0.jpg"/>
    <hyperlink ref="G1381" r:id="rId1793" display="http://privateerpress.com/files/products/75061_CroakRaiders_WEB.jpg"/>
    <hyperlink ref="G1480" r:id="rId1794" display="http://privateerpress.com/files/products/92006_Bombardier_Bombshell2WEB.jpg"/>
    <hyperlink ref="G1481" r:id="rId1795" display="http://privateerpress.com/files/products/92007_DruidGoneWilderWEB.jpg"/>
    <hyperlink ref="G1483" r:id="rId1796" display="http://privateerpress.com/files/products/92009_SteeelsoulKegProtector_WEB.jpg"/>
    <hyperlink ref="G1485" r:id="rId1797" display="http://privateerpress.com/files/products/92011_GobberDrudges_WEB (1).jpg"/>
    <hyperlink ref="G1486" r:id="rId1798" display="http://privateerpress.com/files/products/92012_BlightedBather_WEB.jpg"/>
    <hyperlink ref="G1490" r:id="rId1799" display="http://privateerpress.com/files/products/92016_BlindwaterBrewWitchDoctor_WEB.jpg"/>
    <hyperlink ref="G79" r:id="rId1800" display="http://www.gibke.com/WarMachineHordes/PIPimages/Cygnar/pip-31002.jpg"/>
    <hyperlink ref="G80" r:id="rId1801" display="http://www.gibke.com/WarMachineHordes/PIPimages/Cygnar/pip-31003.jpg"/>
    <hyperlink ref="G87" r:id="rId1802" display="http://www.gibke.com/WarMachineHordes/PIPimages/Cygnar/pip-31010.jpg"/>
    <hyperlink ref="G88" r:id="rId1803" display="http://www.gibke.com/WarMachineHordes/PIPimages/Cygnar/pip-31011.jpg"/>
    <hyperlink ref="G89" r:id="rId1804" display="http://www.gibke.com/WarMachineHordes/PIPimages/Cygnar/pip-31012.jpg"/>
    <hyperlink ref="G106" r:id="rId1805" display="http://www.gibke.com/WarMachineHordes/PIPimages/Cygnar/pip-31029.jpg"/>
    <hyperlink ref="G142" r:id="rId1806" display="http://www.gibke.com/WarMachineHordes/PIPimages/Cygnar/FLAT_MKII_CygnarStarter.jpg"/>
    <hyperlink ref="E201" r:id="rId1807"/>
    <hyperlink ref="G201" r:id="rId1808" display="http://www.gibke.com/WarMachineHordes/PIPimages/Cygnar/CygnarBack.jpg"/>
    <hyperlink ref="G209" r:id="rId1809" display="http://www.gibke.com/WarMachineHordes/PIPimages/Menoth/crusader.jpg"/>
    <hyperlink ref="G211" r:id="rId1810" display="http://www.gibke.com/WarMachineHordes/PIPimages/Menoth/revenger.jpg"/>
    <hyperlink ref="G214" r:id="rId1811" display="http://www.gibke.com/WarMachineHordes/PIPimages/Menoth/vanquisher.jpg"/>
    <hyperlink ref="G224" r:id="rId1812" display="http://www.gibke.com/WarMachineHordes/PIPimages/Menoth/knights-exemplar-unit.jpg"/>
    <hyperlink ref="G232" r:id="rId1813" display="http://www.gibke.com/WarMachineHordes/PIPimages/Menoth/reckoner.jpg"/>
    <hyperlink ref="G243" r:id="rId1814" display="http://www.gibke.com/WarMachineHordes/PIPimages/Menoth/exemplar-errants-unit.jpg"/>
    <hyperlink ref="G244" r:id="rId1815" display="http://www.gibke.com/WarMachineHordes/PIPimages/Menoth/exemplar-errants.jpg"/>
    <hyperlink ref="G245" r:id="rId1816" display="http://www.gibke.com/WarMachineHordes/PIPimages/Menoth/castigator.jpg"/>
    <hyperlink ref="G271" r:id="rId1817" display="http://www.gibke.com/WarMachineHordes/PIPimages/Menoth/FLAT_MKII_MenothStarter.jpg"/>
    <hyperlink ref="E326" r:id="rId1818"/>
    <hyperlink ref="G326" r:id="rId1819" display="http://www.gibke.com/WarMachineHordes/PIPimages/Menoth/ProtectorateBack.jpg"/>
    <hyperlink ref="G343" r:id="rId1820" display="http://www.gibke.com/WarMachineHordes/PIPimages/Khador/winter_guard_troopers_blister.jpg"/>
    <hyperlink ref="G359" r:id="rId1821" display="http://www.gibke.com/WarMachineHordes/PIPimages/Khador/devestator.jpg"/>
    <hyperlink ref="G363" r:id="rId1822" display="http://www.gibke.com/WarMachineHordes/PIPimages/Khador/kossite_woodman_unit_box.jpg"/>
    <hyperlink ref="G372" r:id="rId1823" display="http://www.gibke.com/WarMachineHordes/PIPimages/Khador/spriggan.jpg"/>
    <hyperlink ref="G379" r:id="rId1824" display="http://www.gibke.com/WarMachineHordes/PIPimages/Khador/assault-kommandos-unit.jpg"/>
    <hyperlink ref="G380" r:id="rId1825" display="http://www.gibke.com/WarMachineHordes/PIPimages/Khador/assault-kommandos.jpg"/>
    <hyperlink ref="G382" r:id="rId1826" display="http://www.gibke.com/WarMachineHordes/PIPimages/Khador/winter-guard-rocketeer.jpg"/>
    <hyperlink ref="G400" r:id="rId1827" display="http://www.gibke.com/WarMachineHordes/PIPimages/Khador/FLAT_MKII_KhadorStarter.jpg"/>
    <hyperlink ref="G404" r:id="rId1828" display="http://www.gibke.com/WarMachineHordes/PIPimages/Khador/Winter-Guard-Rifle-Corps.jpg"/>
    <hyperlink ref="G428" r:id="rId1829" display="http://www.gibke.com/WarMachineHordes/PIPimages/Khador/pip33090.jpg"/>
    <hyperlink ref="E456" r:id="rId1830"/>
    <hyperlink ref="G456" r:id="rId1831" display="http://www.gibke.com/WarMachineHordes/PIPimages/Khador/KhadoraioBack.jpg"/>
    <hyperlink ref="G459" r:id="rId1832" display="http://www.gibke.com/WarMachineHordes/PIPimages/Khador/ExtremeJuggernautClipped.jpg"/>
    <hyperlink ref="G460" r:id="rId1833" display="http://www.gibke.com/WarMachineHordes/PIPimages/Khador/DestroyerExtreme_CLPD.jpg"/>
    <hyperlink ref="G467" r:id="rId1834" display="http://www.gibke.com/WarMachineHordes/PIPimages/Cryx/slayer.jpg"/>
    <hyperlink ref="G468" r:id="rId1835" display="http://www.gibke.com/WarMachineHordes/PIPimages/Cryx/deathripper.jpg"/>
    <hyperlink ref="G469" r:id="rId1836" display="http://www.gibke.com/WarMachineHordes/PIPimages/Cryx/defiler.jpg"/>
    <hyperlink ref="G470" r:id="rId1837" display="http://www.gibke.com/WarMachineHordes/PIPimages/Cryx/nightwretch.jpg"/>
    <hyperlink ref="G471" r:id="rId1838" display="http://www.gibke.com/WarMachineHordes/PIPimages/Cryx/reaper.jpg"/>
    <hyperlink ref="G482" r:id="rId1839" display="http://www.gibke.com/WarMachineHordes/PIPimages/Cryx/mekinthrall_box.jpg"/>
    <hyperlink ref="G489" r:id="rId1840" display="http://www.gibke.com/WarMachineHordes/PIPimages/Cryx/leviathan.jpg"/>
    <hyperlink ref="G493" r:id="rId1841" display="http://www.gibke.com/WarMachineHordes/PIPimages/Cryx/revevent_pirate_crew_unit_box.jpg"/>
    <hyperlink ref="G502" r:id="rId1842" display="http://www.gibke.com/WarMachineHordes/PIPimages/Cryx/harrower.jpg"/>
    <hyperlink ref="G503" r:id="rId1843" display="http://www.gibke.com/WarMachineHordes/PIPimages/Cryx/bane-knights-unit.jpg"/>
    <hyperlink ref="G504" r:id="rId1844" display="http://www.gibke.com/WarMachineHordes/PIPimages/Cryx/bane-knights.jpg"/>
    <hyperlink ref="G527" r:id="rId1845" display="http://www.gibke.com/WarMachineHordes/PIPimages/Cryx/black_bane_box.jpg"/>
    <hyperlink ref="G532" r:id="rId1846" display="http://www.gibke.com/WarMachineHordes/PIPimages/Cryx/FLAT_MKII_CryxStarter.jpg"/>
    <hyperlink ref="G576" r:id="rId1847" display="http://www.gibke.com/WarMachineHordes/PIPimages/Cryx/34109.jpg"/>
    <hyperlink ref="E593" r:id="rId1848"/>
    <hyperlink ref="G593" r:id="rId1849" display="http://www.gibke.com/WarMachineHordes/PIPimages/Cryx/CryxBack.jpg"/>
    <hyperlink ref="G610" r:id="rId1850" display="http://www.gibke.com/WarMachineHordes/PIPimages/Ret/houseguard_rifleman_unit_box.jpg"/>
    <hyperlink ref="G609" r:id="rId1851" display="http://www.gibke.com/WarMachineHordes/PIPimages/Ret/houseguard_halberdier.jpg"/>
    <hyperlink ref="G654" r:id="rId1852" display="http://www.gibke.com/WarMachineHordes/PIPimages/Ret/WM_Battlebox_3D_Retribution.jpg"/>
    <hyperlink ref="E675" r:id="rId1853"/>
    <hyperlink ref="G675" r:id="rId1854" display="http://www.gibke.com/WarMachineHordes/PIPimages/Ret/RetBack.jpg"/>
    <hyperlink ref="G679" r:id="rId1855" display="http://www.gibke.com/WarMachineHordes/PIPimages/Conv/WM_Battlebox_3D_Convergence.jpg"/>
    <hyperlink ref="E715" r:id="rId1856"/>
    <hyperlink ref="G715" r:id="rId1857" display="http://www.gibke.com/WarMachineHordes/PIPimages/Conv/ConvergenceBack.jpg"/>
    <hyperlink ref="G720" r:id="rId1858" display="http://www.gibke.com/WarMachineHordes/PIPimages/Mercs/boomhowler_company_unit_box.jpg"/>
    <hyperlink ref="G719" r:id="rId1859" display="http://www.gibke.com/WarMachineHordes/PIPimages/Mercs/pip-41002.jpg"/>
    <hyperlink ref="G729" r:id="rId1860" display="http://www.gibke.com/WarMachineHordes/PIPimages/Mercs/pip-41012.jpg"/>
    <hyperlink ref="G730" r:id="rId1861" display="http://www.gibke.com/WarMachineHordes/PIPimages/Mercs/nomad.jpg"/>
    <hyperlink ref="G738" r:id="rId1862" display="http://www.gibke.com/WarMachineHordes/PIPimages/Mercs/steelhead_halberdier_unit_box.jpg"/>
    <hyperlink ref="G740" r:id="rId1863" display="http://www.gibke.com/WarMachineHordes/PIPimages/Mercs/pip41023.jpg"/>
    <hyperlink ref="G743" r:id="rId1864" display="http://www.gibke.com/WarMachineHordes/PIPimages/Mercs/croe_cutthroats_unit_box.jpg"/>
    <hyperlink ref="G745" r:id="rId1865" display="http://www.gibke.com/WarMachineHordes/PIPimages/Mercs/alex_ciannor_risen_unit_box.jpg"/>
    <hyperlink ref="G748" r:id="rId1866" display="http://www.gibke.com/WarMachineHordes/PIPimages/Mercs/cylena_raefyll_nyss_hunters_unit_box.jpg"/>
    <hyperlink ref="G749" r:id="rId1867" display="http://www.gibke.com/WarMachineHordes/PIPimages/Mercs/cylena-raefyll-and-nyss-hunters.jpg"/>
    <hyperlink ref="G775" r:id="rId1868" display="http://www.gibke.com/WarMachineHordes/PIPimages/Mercs/press_gangers_unit_box.jpg"/>
    <hyperlink ref="G776" r:id="rId1869" display="http://www.gibke.com/WarMachineHordes/PIPimages/Mercs/press-gangers.jpg"/>
    <hyperlink ref="G785" r:id="rId1870" display="http://www.gibke.com/WarMachineHordes/PIPimages/Mercs/horgenhold_guard_blister.jpg"/>
    <hyperlink ref="G857" r:id="rId1871" display="http://www.gibke.com/WarMachineHordes/PIPimages/Mercs/42001-precursor-knights-box-set.jpg"/>
    <hyperlink ref="G858" r:id="rId1872" display="http://www.gibke.com/WarMachineHordes/PIPimages/Mercs/CygnarPrecursorKnightsblister.jpg"/>
    <hyperlink ref="G886" r:id="rId1873" display="http://www.gibke.com/WarMachineHordes/PIPimages/Trolls/trollblood-warpack-set.jpg"/>
    <hyperlink ref="G888" r:id="rId1874" display="http://www.gibke.com/WarMachineHordes/PIPimages/Trolls/troll-axer.jpg"/>
    <hyperlink ref="G889" r:id="rId1875" display="http://www.gibke.com/WarMachineHordes/PIPimages/Trolls/troll-impaler.jpg"/>
    <hyperlink ref="G891" r:id="rId1876" display="http://www.gibke.com/WarMachineHordes/PIPimages/Trolls/pyre-troll.jpg"/>
    <hyperlink ref="G892" r:id="rId1877" display="http://www.gibke.com/WarMachineHordes/PIPimages/Trolls/dire-troll-mauler.jpg"/>
    <hyperlink ref="G893" r:id="rId1878" display="http://www.gibke.com/WarMachineHordes/PIPimages/Trolls/dire-troll-blitzer.jpg"/>
    <hyperlink ref="G894" r:id="rId1879" display="http://www.gibke.com/WarMachineHordes/PIPimages/Trolls/scattergun_unit_box.jpg"/>
    <hyperlink ref="G895" r:id="rId1880" display="http://www.gibke.com/WarMachineHordes/PIPimages/Trolls/scattergunners.jpg"/>
    <hyperlink ref="G896" r:id="rId1881" display="http://www.gibke.com/WarMachineHordes/PIPimages/Trolls/champions.jpg"/>
    <hyperlink ref="G898" r:id="rId1882" display="http://www.gibke.com/WarMachineHordes/PIPimages/Trolls/kriel_warrior_box.jpg"/>
    <hyperlink ref="G899" r:id="rId1883" display="http://www.gibke.com/WarMachineHordes/PIPimages/Trolls/kriel-warriors.jpg"/>
    <hyperlink ref="G900" r:id="rId1884" display="http://www.gibke.com/WarMachineHordes/PIPimages/Trolls/pyg_bushwhackers.jpg"/>
    <hyperlink ref="G901" r:id="rId1885" display="http://www.gibke.com/WarMachineHordes/PIPimages/Trolls/pyg-bushwackers.jpg"/>
    <hyperlink ref="G907" r:id="rId1886" display="http://www.gibke.com/WarMachineHordes/PIPimages/Trolls/earthborn_dire_trol.jpg"/>
    <hyperlink ref="G908" r:id="rId1887" display="http://www.gibke.com/WarMachineHordes/PIPimages/Trolls/winter-troll.jpg"/>
    <hyperlink ref="G909" r:id="rId1888" display="http://www.gibke.com/WarMachineHordes/PIPimages/Trolls/troll-bouncer.jpg"/>
    <hyperlink ref="G910" r:id="rId1889" display="http://www.gibke.com/WarMachineHordes/PIPimages/Trolls/long-riders-unit.jpg"/>
    <hyperlink ref="G911" r:id="rId1890" display="http://www.gibke.com/WarMachineHordes/PIPimages/Trolls/long-rider.jpg"/>
    <hyperlink ref="G912" r:id="rId1891" display="http://www.gibke.com/WarMachineHordes/PIPimages/Trolls/pyg-burrowers-unit.jpg"/>
    <hyperlink ref="G913" r:id="rId1892" display="http://www.gibke.com/WarMachineHordes/PIPimages/Trolls/pyg-burrowers.jpg"/>
    <hyperlink ref="G914" r:id="rId1893" display="http://www.gibke.com/WarMachineHordes/PIPimages/Trolls/stone-scribe-chronicler.jpg"/>
    <hyperlink ref="G915" r:id="rId1894" display="http://www.gibke.com/WarMachineHordes/PIPimages/Trolls/thumper-crew.jpg"/>
    <hyperlink ref="G916" r:id="rId1895" display="http://www.gibke.com/WarMachineHordes/PIPimages/Trolls/kriel-warrior-standard-bearer-and-piper.jpg"/>
    <hyperlink ref="G917" r:id="rId1896" display="http://www.gibke.com/WarMachineHordes/PIPimages/Trolls/kriel-warrior-caber-thrower.jpg"/>
    <hyperlink ref="G918" r:id="rId1897" display="http://www.gibke.com/WarMachineHordes/PIPimages/Trolls/madrak-ironhide-world-ender.jpg"/>
    <hyperlink ref="G919" r:id="rId1898" display="http://www.gibke.com/WarMachineHordes/PIPimages/Trolls/hoarluk-doomshaper-rage-of-dhunia.jpg"/>
    <hyperlink ref="G922" r:id="rId1899" display="http://www.gibke.com/WarMachineHordes/PIPimages/Trolls/slag-troll.jpg"/>
    <hyperlink ref="G923" r:id="rId1900" display="http://www.gibke.com/WarMachineHordes/PIPimages/Trolls/horthol-long-rider-champion.jpg"/>
    <hyperlink ref="G924" r:id="rId1901" display="http://www.gibke.com/WarMachineHordes/PIPimages/Trolls/trollkin-hero.jpg"/>
    <hyperlink ref="G925" r:id="rId1902" display="http://www.gibke.com/WarMachineHordes/PIPimages/Trolls/whelps.jpg"/>
    <hyperlink ref="G926" r:id="rId1903" display="http://www.gibke.com/WarMachineHordes/PIPimages/Trolls/stone-scribe-elder.jpg"/>
    <hyperlink ref="G931" r:id="rId1904" display="http://www.gibke.com/WarMachineHordes/PIPimages/Trolls/Dire-Troll-Bomber.jpg"/>
    <hyperlink ref="G933" r:id="rId1905" display="http://www.gibke.com/WarMachineHordes/PIPimages/Trolls/TrollScouts.jpg"/>
    <hyperlink ref="G934" r:id="rId1906" display="http://www.gibke.com/WarMachineHordes/PIPimages/Trolls/TrollkinSluggers2.jpg"/>
    <hyperlink ref="G935" r:id="rId1907" display="http://www.gibke.com/WarMachineHordes/PIPimages/Trolls/skaldi_CLPD.jpg"/>
    <hyperlink ref="G936" r:id="rId1908" display="http://www.gibke.com/WarMachineHordes/PIPimages/Trolls/Runebearerp.jpg"/>
    <hyperlink ref="G937" r:id="rId1909" display="http://www.gibke.com/WarMachineHordes/PIPimages/Trolls/Fennblades-officer-drummer.jpg"/>
    <hyperlink ref="G938" r:id="rId1910" display="http://www.gibke.com/WarMachineHordes/PIPimages/Trolls/Janissa-Stonetide.jpg"/>
    <hyperlink ref="G939" r:id="rId1911" display="http://www.gibke.com/WarMachineHordes/PIPimages/Trolls/TrollSkinner.jpg"/>
    <hyperlink ref="E984" r:id="rId1912"/>
    <hyperlink ref="G984" r:id="rId1913" display="http://www.gibke.com/WarMachineHordes/PIPimages/Trolls/TrollbloodBack.jpg"/>
    <hyperlink ref="G994" r:id="rId1914" display="http://www.gibke.com/WarMachineHordes/PIPimages/Circle/circle-of-orboros-warpack.jpg"/>
    <hyperlink ref="G996" r:id="rId1915" display="http://www.gibke.com/WarMachineHordes/PIPimages/Circle/krueger-the-stormwrath.jpg"/>
    <hyperlink ref="G997" r:id="rId1916" display="http://www.gibke.com/WarMachineHordes/PIPimages/Circle/argus.jpg"/>
    <hyperlink ref="G998" r:id="rId1917" display="http://www.gibke.com/WarMachineHordes/PIPimages/Circle/woldwatcher.jpg"/>
    <hyperlink ref="G999" r:id="rId1918" display="http://www.gibke.com/WarMachineHordes/PIPimages/Circle/gorax.jpg"/>
    <hyperlink ref="G1001" r:id="rId1919" display="http://www.gibke.com/WarMachineHordes/PIPimages/Circle/warpwolf.jpg"/>
    <hyperlink ref="G1002" r:id="rId1920" display="http://www.gibke.com/WarMachineHordes/PIPimages/Circle/wolves-of-orboros-unit.jpg"/>
    <hyperlink ref="G1003" r:id="rId1921" display="http://www.gibke.com/WarMachineHordes/PIPimages/Circle/wolves-of-orboros.jpg"/>
    <hyperlink ref="G1004" r:id="rId1922" display="http://www.gibke.com/WarMachineHordes/PIPimages/Circle/ravagers_unit.jpg"/>
    <hyperlink ref="G1005" r:id="rId1923" display="http://www.gibke.com/WarMachineHordes/PIPimages/Circle/tharn-ravager.jpg"/>
    <hyperlink ref="G1007" r:id="rId1924" display="http://www.gibke.com/WarMachineHordes/PIPimages/Circle/tharn-bloodtrackers.jpg"/>
    <hyperlink ref="G1006" r:id="rId1925" display="http://www.gibke.com/WarMachineHordes/PIPimages/Circle/bloodtrackers_unit.jpg"/>
    <hyperlink ref="G1008" r:id="rId1926" display="http://www.gibke.com/WarMachineHordes/PIPimages/Circle/druids-of-orboros.jpg"/>
    <hyperlink ref="G1011" r:id="rId1927" display="http://www.gibke.com/WarMachineHordes/PIPimages/Circle/lord-of-the-feast.jpg"/>
    <hyperlink ref="G1012" r:id="rId1928" display="http://www.gibke.com/WarMachineHordes/PIPimages/Circle/morvahna-the-autumnblade.jpg"/>
    <hyperlink ref="G1013" r:id="rId1929" display="http://www.gibke.com/WarMachineHordes/PIPimages/Circle/kromac-the-ravenous.jpg"/>
    <hyperlink ref="G1014" r:id="rId1930" display="http://www.gibke.com/WarMachineHordes/PIPimages/Circle/pureblood-warpwolf.jpg"/>
    <hyperlink ref="G1015" r:id="rId1931" display="http://www.gibke.com/WarMachineHordes/PIPimages/Circle/gnarlhorn-satyr.jpg"/>
    <hyperlink ref="G1018" r:id="rId1932" display="http://www.gibke.com/WarMachineHordes/PIPimages/Circle/tharn-wolf-rider.jpg"/>
    <hyperlink ref="G1019" r:id="rId1933" display="http://www.gibke.com/WarMachineHordes/PIPimages/Circle/reeves-of-orboros-unit.jpg"/>
    <hyperlink ref="G1020" r:id="rId1934" display="http://www.gibke.com/WarMachineHordes/PIPimages/Circle/reeves-of-orboros.jpg"/>
    <hyperlink ref="G1022" r:id="rId1935" display="http://www.gibke.com/WarMachineHordes/PIPimages/Circle/sentry-stone-and-mannikins.jpg"/>
    <hyperlink ref="G1023" r:id="rId1936" display="http://www.gibke.com/WarMachineHordes/PIPimages/Circle/wolves-of-orboros-officer-and-totem-bearer.jpg"/>
    <hyperlink ref="G1024" r:id="rId1937" display="http://www.gibke.com/WarMachineHordes/PIPimages/Circle/tharn-ravager-shaman.jpg"/>
    <hyperlink ref="G1026" r:id="rId1938" display="http://www.gibke.com/WarMachineHordes/PIPimages/Circle/krueger-the-stormlord.jpg"/>
    <hyperlink ref="G1027" r:id="rId1939" display="http://www.gibke.com/WarMachineHordes/PIPimages/Circle/moshar-the-desertwalker.jpg"/>
    <hyperlink ref="G1029" r:id="rId1940" display="http://www.gibke.com/WarMachineHordes/PIPimages/Circle/shadowhorn-satyr.jpg"/>
    <hyperlink ref="G1030" r:id="rId1941" display="http://www.gibke.com/WarMachineHordes/PIPimages/Circle/MorraigMtdClipped.jpg"/>
    <hyperlink ref="G1031" r:id="rId1942" display="http://www.gibke.com/WarMachineHordes/PIPimages/Circle/tharn-ravager-whitemane.jpg"/>
    <hyperlink ref="G1032" r:id="rId1943" display="http://www.gibke.com/WarMachineHordes/PIPimages/Circle/tharn-bloodweavers.jpg"/>
    <hyperlink ref="G1033" r:id="rId1944" display="http://www.gibke.com/WarMachineHordes/PIPimages/Circle/war-wolf.jpg"/>
    <hyperlink ref="G1035" r:id="rId1945" display="http://www.gibke.com/WarMachineHordes/PIPimages/Circle/druid-of-orboros-overseer.jpg"/>
    <hyperlink ref="G1036" r:id="rId1946" display="http://www.gibke.com/WarMachineHordes/PIPimages/Circle/CassiusWurmwood.jpg"/>
    <hyperlink ref="G1039" r:id="rId1947" display="http://www.gibke.com/WarMachineHordes/PIPimages/Circle/Skinwalkers.jpg"/>
    <hyperlink ref="G1040" r:id="rId1948" display="http://www.gibke.com/WarMachineHordes/PIPimages/Circle/ReeveUA.jpg"/>
    <hyperlink ref="G1041" r:id="rId1949" display="http://www.gibke.com/WarMachineHordes/PIPimages/Circle/NualaTheHuntress.jpg"/>
    <hyperlink ref="G1042" r:id="rId1950" display="http://www.gibke.com/WarMachineHordes/PIPimages/Circle/DruidWilder.jpg"/>
    <hyperlink ref="G1045" r:id="rId1951" display="http://www.gibke.com/WarMachineHordes/PIPimages/Circle/ReeveHunter.jpg"/>
    <hyperlink ref="G1046" r:id="rId1952" display="http://www.gibke.com/WarMachineHordes/PIPimages/Circle/Skinwalkers_CLPD.jpg"/>
    <hyperlink ref="G1047" r:id="rId1953" display="http://www.gibke.com/WarMachineHordes/PIPimages/Circle/Kaya2011.jpg"/>
    <hyperlink ref="G1048" r:id="rId1954" display="http://www.gibke.com/WarMachineHordes/PIPimages/Circle/gorax_resculpt.jpg"/>
    <hyperlink ref="E1090" r:id="rId1955"/>
    <hyperlink ref="G1090" r:id="rId1956" display="http://www.gibke.com/WarMachineHordes/PIPimages/Circle/CircleBack.jpg"/>
    <hyperlink ref="G1103" r:id="rId1957" display="http://www.gibke.com/WarMachineHordes/PIPimages/Legion/legion-of-everblight-warpack.jpg"/>
    <hyperlink ref="G1105" r:id="rId1958" display="http://www.gibke.com/WarMachineHordes/PIPimages/Legion/vayl-disciple-of-everblight.jpg"/>
    <hyperlink ref="G1107" r:id="rId1959" display="http://www.gibke.com/WarMachineHordes/PIPimages/Legion/harrier.jpg"/>
    <hyperlink ref="G1108" r:id="rId1960" display="http://www.gibke.com/WarMachineHordes/PIPimages/Legion/teraph.jpg"/>
    <hyperlink ref="G1110" r:id="rId1961" display="http://www.gibke.com/WarMachineHordes/PIPimages/Legion/carnivean.jpg"/>
    <hyperlink ref="G1111" r:id="rId1962" display="http://www.gibke.com/WarMachineHordes/PIPimages/Legion/blighted-archers-unit.jpg"/>
    <hyperlink ref="G1112" r:id="rId1963" display="http://www.gibke.com/WarMachineHordes/PIPimages/Legion/blighted-archers.jpg"/>
    <hyperlink ref="G1113" r:id="rId1964" display="http://www.gibke.com/WarMachineHordes/PIPimages/Legion/blighted-swordsmen-unit.jpg"/>
    <hyperlink ref="G1114" r:id="rId1965" display="http://www.gibke.com/WarMachineHordes/PIPimages/Legion/blighted-swordsmen.jpg"/>
    <hyperlink ref="G1115" r:id="rId1966" display="http://www.gibke.com/WarMachineHordes/PIPimages/Legion/warmongers_unit_box.jpg"/>
    <hyperlink ref="G1116" r:id="rId1967" display="http://www.gibke.com/WarMachineHordes/PIPimages/Legion/warmonger.jpg"/>
    <hyperlink ref="G1117" r:id="rId1968" display="http://www.gibke.com/WarMachineHordes/PIPimages/Legion/striders_unit_box.jpg"/>
    <hyperlink ref="G1118" r:id="rId1969" display="http://www.gibke.com/WarMachineHordes/PIPimages/Legion/spawning_vessel.jpg"/>
    <hyperlink ref="G1119" r:id="rId1970" display="http://www.gibke.com/WarMachineHordes/PIPimages/Legion/spawning-vessel-acolyths.jpg"/>
    <hyperlink ref="G1121" r:id="rId1971" display="http://www.gibke.com/WarMachineHordes/PIPimages/Legion/saeryn-omen-of-everblight.jpg"/>
    <hyperlink ref="G1122" r:id="rId1972" display="http://www.gibke.com/WarMachineHordes/PIPimages/Legion/Rhyas.jpg"/>
    <hyperlink ref="G1125" r:id="rId1973" display="http://www.gibke.com/WarMachineHordes/PIPimages/Legion/raek.jpg"/>
    <hyperlink ref="G1126" r:id="rId1974" display="http://www.gibke.com/WarMachineHordes/PIPimages/Legion/raptor_cavalry_unit_box.jpg"/>
    <hyperlink ref="G1127" r:id="rId1975" display="http://www.gibke.com/WarMachineHordes/PIPimages/Legion/raptor_cavalry_blister.jpg"/>
    <hyperlink ref="G1129" r:id="rId1976" display="http://www.gibke.com/WarMachineHordes/PIPimages/Legion/blighted-legionnaires.jpg"/>
    <hyperlink ref="G1128" r:id="rId1977" display="http://www.gibke.com/WarMachineHordes/PIPimages/Legion/legionnaires_unit_box.jpg"/>
    <hyperlink ref="G1131" r:id="rId1978" display="http://www.gibke.com/WarMachineHordes/PIPimages/Legion/scather-crew.jpg"/>
    <hyperlink ref="G1132" r:id="rId1979" display="http://www.gibke.com/WarMachineHordes/PIPimages/Legion/blighted-archer-officer-and-ammo-porter.jpg"/>
    <hyperlink ref="G1133" r:id="rId1980" display="http://www.gibke.com/WarMachineHordes/PIPimages/Legion/incubi.jpg"/>
    <hyperlink ref="G1135" r:id="rId1981" display="http://www.gibke.com/WarMachineHordes/PIPimages/Legion/thagrosh-the-messiah.jpg"/>
    <hyperlink ref="G1137" r:id="rId1982" display="http://www.gibke.com/WarMachineHordes/PIPimages/Legion/typhon.jpg"/>
    <hyperlink ref="G1138" r:id="rId1983" display="http://www.gibke.com/WarMachineHordes/PIPimages/Legion/nephilim-protector.jpg"/>
    <hyperlink ref="G1139" r:id="rId1984" display="http://www.gibke.com/WarMachineHordes/PIPimages/Legion/hellion.jpg"/>
    <hyperlink ref="G1140" r:id="rId1985" display="http://www.gibke.com/WarMachineHordes/PIPimages/Legion/warmonger-war-chief.jpg"/>
    <hyperlink ref="G1142" r:id="rId1986" display="http://www.gibke.com/WarMachineHordes/PIPimages/Legion/strider-officer-and-musician.jpg"/>
    <hyperlink ref="G1145" r:id="rId1987" display="http://www.gibke.com/WarMachineHordes/PIPimages/Legion/blighted-swordsmen-abbot-and-champion.jpg"/>
    <hyperlink ref="G1146" r:id="rId1988" display="http://www.gibke.com/WarMachineHordes/PIPimages/Legion/BethayneNBelphagor.jpg"/>
    <hyperlink ref="G1147" r:id="rId1989" display="http://www.gibke.com/WarMachineHordes/PIPimages/Legion/scythean.jpg"/>
    <hyperlink ref="G1148" r:id="rId1990" display="http://www.gibke.com/WarMachineHordes/PIPimages/Legion/Ravagore.jpg"/>
    <hyperlink ref="G1149" r:id="rId1991" display="http://www.gibke.com/WarMachineHordes/PIPimages/Legion/nephilim_bolt_thrower.jpg"/>
    <hyperlink ref="G1150" r:id="rId1992" display="http://www.gibke.com/WarMachineHordes/PIPimages/Legion/GrotesqueGroup_1.jpg"/>
    <hyperlink ref="G1152" r:id="rId1993" display="http://www.gibke.com/WarMachineHordes/PIPimages/Legion/BayalHoundOfEverblight.jpg"/>
    <hyperlink ref="G1153" r:id="rId1994" display="http://www.gibke.com/WarMachineHordes/PIPimages/Legion/Stingers_0.jpg"/>
    <hyperlink ref="G1155" r:id="rId1995" display="http://www.gibke.com/WarMachineHordes/PIPimages/Legion/SpellMartyrs.jpg"/>
    <hyperlink ref="G1156" r:id="rId1996" display="http://www.gibke.com/WarMachineHordes/PIPimages/Legion/AnnyssaRyvaal.jpg"/>
    <hyperlink ref="G1158" r:id="rId1997" display="http://www.gibke.com/WarMachineHordes/PIPimages/Legion/Hordes_Battlebox_3D_Legion.jpg"/>
    <hyperlink ref="E1201" r:id="rId1998"/>
    <hyperlink ref="G1201" r:id="rId1999" display="http://www.gibke.com/WarMachineHordes/PIPimages/Legion/LegionBack.jpg"/>
    <hyperlink ref="G1213" r:id="rId2000" display="http://www.gibke.com/WarMachineHordes/PIPimages/Skorne/skorne-warpack.jpg"/>
    <hyperlink ref="G1214" r:id="rId2001" display="http://www.gibke.com/WarMachineHordes/PIPimages/Skorne/archdomina-makeda.jpg"/>
    <hyperlink ref="G1216" r:id="rId2002" display="http://www.gibke.com/WarMachineHordes/PIPimages/Skorne/cyclops-savage.jpg"/>
    <hyperlink ref="G1217" r:id="rId2003" display="http://www.gibke.com/WarMachineHordes/PIPimages/Skorne/basilisk-drake.jpg"/>
    <hyperlink ref="G1218" r:id="rId2004" display="http://www.gibke.com/WarMachineHordes/PIPimages/Skorne/basilisk-krea.jpg"/>
    <hyperlink ref="G1219" r:id="rId2005" display="http://www.gibke.com/WarMachineHordes/PIPimages/Skorne/titan-cannoneer.jpg"/>
    <hyperlink ref="G1220" r:id="rId2006" display="http://www.gibke.com/WarMachineHordes/PIPimages/Skorne/titan-gladiator.jpg"/>
    <hyperlink ref="G1221" r:id="rId2007" display="http://www.gibke.com/WarMachineHordes/PIPimages/Skorne/praetorian-swordsmen-unit.jpg"/>
    <hyperlink ref="G1222" r:id="rId2008" display="http://www.gibke.com/WarMachineHordes/PIPimages/Skorne/praetorian-swordsmen.jpg"/>
    <hyperlink ref="G1224" r:id="rId2009" display="http://www.gibke.com/WarMachineHordes/PIPimages/Skorne/cataphract-arcuarius.jpg"/>
    <hyperlink ref="G1225" r:id="rId2010" display="http://www.gibke.com/WarMachineHordes/PIPimages/Skorne/cataphract-cetrati-unit.jpg"/>
    <hyperlink ref="G1226" r:id="rId2011" display="http://www.gibke.com/WarMachineHordes/PIPimages/Skorne/cataphract-cetratus.jpg"/>
    <hyperlink ref="G1227" r:id="rId2012" display="http://www.gibke.com/WarMachineHordes/PIPimages/Skorne/venators-unit.jpg"/>
    <hyperlink ref="G1228" r:id="rId2013" display="http://www.gibke.com/WarMachineHordes/PIPimages/Skorne/venators.jpg"/>
    <hyperlink ref="G1230" r:id="rId2014" display="http://www.gibke.com/WarMachineHordes/PIPimages/Skorne/paingiver-beast-handlers.jpg"/>
    <hyperlink ref="G1231" r:id="rId2015" display="http://www.gibke.com/WarMachineHordes/PIPimages/Skorne/ancestral-guardian.jpg"/>
    <hyperlink ref="G1232" r:id="rId2016" display="http://www.gibke.com/WarMachineHordes/PIPimages/Skorne/tyrant-xerxis.jpg"/>
    <hyperlink ref="G1233" r:id="rId2017" display="http://www.gibke.com/WarMachineHordes/PIPimages/Skorne/supreme-aptimus-zaal-and-kovaas.jpg"/>
    <hyperlink ref="G1234" r:id="rId2018" display="http://www.gibke.com/WarMachineHordes/PIPimages/Skorne/titan-bronzeback.jpg"/>
    <hyperlink ref="G1235" r:id="rId2019" display="http://www.gibke.com/WarMachineHordes/PIPimages/Skorne/rhinodon.jpg"/>
    <hyperlink ref="G1236" r:id="rId2020" display="http://www.gibke.com/WarMachineHordes/PIPimages/Skorne/cyclops-brute.jpg"/>
    <hyperlink ref="G1238" r:id="rId2021" display="http://www.gibke.com/WarMachineHordes/PIPimages/Skorne/praetorian-ferox.jpg"/>
    <hyperlink ref="G1229" r:id="rId2022" display="http://www.gibke.com/WarMachineHordes/PIPimages/Skorne/74017_PaingiverBeastHandlers_WEB.jpg"/>
    <hyperlink ref="G1237" r:id="rId2023" display="http://www.gibke.com/WarMachineHordes/PIPimages/Skorne/74025_PraetorianFeroxUnit_WEB.jpg"/>
    <hyperlink ref="G1239" r:id="rId2024" display="http://www.gibke.com/WarMachineHordes/PIPimages/Skorne/immortals-unit.jpg"/>
    <hyperlink ref="G1240" r:id="rId2025" display="http://www.gibke.com/WarMachineHordes/PIPimages/Skorne/immortals.jpg"/>
    <hyperlink ref="G1242" r:id="rId2026" display="http://www.gibke.com/WarMachineHordes/PIPimages/Skorne/venator-catapult-crew.jpg"/>
    <hyperlink ref="G1243" r:id="rId2027" display="http://www.gibke.com/WarMachineHordes/PIPimages/Skorne/Praetorian-Swordsman-UA-CLPD.jpg"/>
    <hyperlink ref="G1244" r:id="rId2028" display="http://www.gibke.com/WarMachineHordes/PIPimages/Skorne/karax-unit.jpg"/>
    <hyperlink ref="G1245" r:id="rId2029" display="http://www.gibke.com/WarMachineHordes/PIPimages/Skorne/karax.jpg"/>
    <hyperlink ref="G1246" r:id="rId2030" display="http://www.gibke.com/WarMachineHordes/PIPimages/Skorne/lord-assassin-morghoul.jpg"/>
    <hyperlink ref="G1247" r:id="rId2031" display="http://www.gibke.com/WarMachineHordes/PIPimages/Skorne/supreme-archdomina-makeda.jpg"/>
    <hyperlink ref="G1248" r:id="rId2032" display="http://www.gibke.com/WarMachineHordes/PIPimages/Skorne/void-seer-mordikaar.jpg"/>
    <hyperlink ref="G1250" r:id="rId2033" display="http://www.gibke.com/WarMachineHordes/PIPimages/Skorne/cyclops-shaman.jpg"/>
    <hyperlink ref="G1251" r:id="rId2034" display="http://www.gibke.com/WarMachineHordes/PIPimages/Skorne/rhadeim.jpg"/>
    <hyperlink ref="G1252" r:id="rId2035" display="http://www.gibke.com/WarMachineHordes/PIPimages/Skorne/extoller-soulward.jpg"/>
    <hyperlink ref="G1253" r:id="rId2036" display="http://www.gibke.com/WarMachineHordes/PIPimages/Skorne/bloodrunner-master-tormentor.jpg"/>
    <hyperlink ref="G1254" r:id="rId2037" display="http://www.gibke.com/WarMachineHordes/PIPimages/Skorne/bloodrunners.jpg"/>
    <hyperlink ref="G1255" r:id="rId2038" display="http://www.gibke.com/WarMachineHordes/PIPimages/Skorne/tyrant-commander-and-standard-bearer.jpg"/>
    <hyperlink ref="G1256" r:id="rId2039" display="http://www.gibke.com/WarMachineHordes/PIPimages/Skorne/void-spirit.jpg"/>
    <hyperlink ref="G1257" r:id="rId2040" display="http://www.gibke.com/WarMachineHordes/PIPimages/Skorne/Rasheth.jpg"/>
    <hyperlink ref="G1258" r:id="rId2041" display="http://www.gibke.com/WarMachineHordes/PIPimages/Skorne/Titan-Sentry.jpg"/>
    <hyperlink ref="G1261" r:id="rId2042" display="http://www.gibke.com/WarMachineHordes/PIPimages/Skorne/VenatorReiverUA.jpg"/>
    <hyperlink ref="G1262" r:id="rId2043" display="http://www.gibke.com/WarMachineHordes/PIPimages/Skorne/Hakaar-the-Destroyer.jpg"/>
    <hyperlink ref="G1264" r:id="rId2044" display="http://www.gibke.com/WarMachineHordes/PIPimages/Skorne/FlayerCannon.jpg"/>
    <hyperlink ref="G1265" r:id="rId2045" display="http://www.gibke.com/WarMachineHordes/PIPimages/Skorne/TyrantVorkesh.jpg"/>
    <hyperlink ref="G1266" r:id="rId2046" display="http://www.gibke.com/WarMachineHordes/PIPimages/Skorne/paingiver-taskmaster.jpg"/>
    <hyperlink ref="E1308" r:id="rId2047"/>
    <hyperlink ref="G1308" r:id="rId2048" display="http://www.gibke.com/WarMachineHordes/PIPimages/Skorne/skorneback1040.jpg"/>
    <hyperlink ref="G1318" r:id="rId2049" display="http://www.gibke.com/WarMachineHordes/PIPimages/Skorne/ExtremeTitan.jpg"/>
    <hyperlink ref="G1321" r:id="rId2050" display="http://www.gibke.com/WarMachineHordes/PIPimages/Minions/totem-hunter.jpg"/>
    <hyperlink ref="G1322" r:id="rId2051" display="http://www.gibke.com/WarMachineHordes/PIPimages/Minions/farrow-brigands-unit.jpg"/>
    <hyperlink ref="G1323" r:id="rId2052" display="http://www.gibke.com/WarMachineHordes/PIPimages/Minions/farrow-brigands.jpg"/>
    <hyperlink ref="G1324" r:id="rId2053" display="http://www.gibke.com/WarMachineHordes/PIPimages/Minions/swamp-gobber-bellows-crew.jpg"/>
    <hyperlink ref="G1325" r:id="rId2054" display="http://www.gibke.com/WarMachineHordes/PIPimages/Minions/alten-ashley.jpg"/>
    <hyperlink ref="G1326" r:id="rId2055" display="http://www.gibke.com/WarMachineHordes/PIPimages/Minions/bog-trog-ambushers-unit.jpg"/>
    <hyperlink ref="G1327" r:id="rId2056" display="http://www.gibke.com/WarMachineHordes/PIPimages/Minions/bog-trog-ambushers.jpg"/>
    <hyperlink ref="G1361" r:id="rId2057" display="http://www.gibke.com/WarMachineHordes/PIPimages/Minions/GatormenPosse.jpg"/>
    <hyperlink ref="G1330" r:id="rId2058" display="http://www.gibke.com/WarMachineHordes/PIPimages/Minions/feralgeist.jpg"/>
    <hyperlink ref="G1332" r:id="rId2059" display="http://www.gibke.com/WarMachineHordes/PIPimages/Minions/farrow-bone-grinders.jpg"/>
    <hyperlink ref="G1336" r:id="rId2060" display="http://www.gibke.com/WarMachineHordes/PIPimages/Minions/dahlia-hallyr-and-skarath.jpg"/>
    <hyperlink ref="G1337" r:id="rId2061" display="http://www.gibke.com/WarMachineHordes/PIPimages/Minions/rorsh-and-brine.jpg"/>
    <hyperlink ref="G1338" r:id="rId2062" display="http://www.gibke.com/WarMachineHordes/PIPimages/Minions/brun-cragback-and-lug.jpg"/>
    <hyperlink ref="G1339" r:id="rId2063" display="http://www.gibke.com/WarMachineHordes/PIPimages/Minions/wrongeye-and-snapjaw.jpg"/>
    <hyperlink ref="G1340" r:id="rId2064" display="http://www.gibke.com/WarMachineHordes/PIPimages/Minions/lanyssa-ryssyll-nyss-sorceress.jpg"/>
    <hyperlink ref="G1341" r:id="rId2065" display="http://www.gibke.com/WarMachineHordes/PIPimages/Minions/CalabanTheGraveWalker.jpg"/>
    <hyperlink ref="G1346" r:id="rId2066" display="http://www.gibke.com/WarMachineHordes/PIPimages/Minions/CroakHunter.jpg"/>
    <hyperlink ref="G1348" r:id="rId2067" display="http://www.gibke.com/WarMachineHordes/PIPimages/Minions/Dr-Arkadius.jpg"/>
    <hyperlink ref="G1351" r:id="rId2068" display="http://www.gibke.com/WarMachineHordes/PIPimages/Minions/FarrowRazorback.jpg"/>
    <hyperlink ref="G1352" r:id="rId2069" display="http://www.gibke.com/WarMachineHordes/PIPimages/Minions/Thrullg.jpg"/>
    <hyperlink ref="G346" r:id="rId2070" display="http://privateerpress.com/files/products/33013_VladimirTzepesciTheDarkPrince_WEB.jpg"/>
    <hyperlink ref="G736" r:id="rId2071" display="http://www.gibke.com/WarMachineHordes/PIPimages/Mercs/mule.jpg"/>
    <hyperlink ref="G1017" r:id="rId2072" display="http://www.gibke.com/WarMachineHordes/PIPimages/Circle/72024.jpg"/>
    <hyperlink ref="G1124" r:id="rId2073" display="http://www.gibke.com/WarMachineHordes/PIPimages/Legion/PIP73022.jpg"/>
    <hyperlink ref="G1333" r:id="rId2074" display="http://www.gibke.com/WarMachineHordes/PIPimages/Minions/farrow-bone-grinder-gatherers.jpg"/>
    <hyperlink ref="G1349" r:id="rId2075" display="http://www.gibke.com/WarMachineHordes/PIPimages/Minions/75029_warhog.jpg"/>
    <hyperlink ref="G1223" r:id="rId2076" display="http://www.gibke.com/WarMachineHordes/PIPimages/Skorne/HordesSkorneCataphractArcuariiBoxedSet.jpg"/>
    <hyperlink ref="G902" r:id="rId2077" display="http://www.gibke.com/WarMachineHordes/PIPimages/Trolls/71017ebay.jpg"/>
    <hyperlink ref="G929" r:id="rId2078" display="http://www.gibke.com/WarMachineHordes/PIPimages/Trolls/PIP71044mm.jpg"/>
    <hyperlink ref="G859" r:id="rId2079" display="http://www.gibke.com/WarMachineHordes/PIPimages/Mercs/pip42003.jpg"/>
    <hyperlink ref="G861" r:id="rId2080" display="http://www.gibke.com/WarMachineHordes/PIPimages/Mercs/42005.jpg"/>
    <hyperlink ref="G863" r:id="rId2081" display="http://www.gibke.com/WarMachineHordes/PIPimages/Mercs/pip-42007.jpg"/>
    <hyperlink ref="G864" r:id="rId2082" display="http://www.gibke.com/WarMachineHordes/PIPimages/Mercs/pip-42008.jpg"/>
    <hyperlink ref="G777" r:id="rId2083" display="http://www.gibke.com/WarMachineHordes/PIPimages/Mercs/eiryss_nq16q.jpg"/>
    <hyperlink ref="G784" r:id="rId2084" display="http://www.gibke.com/WarMachineHordes/PIPimages/Mercs/horgenhold_guard_unit_box.jpg"/>
    <hyperlink ref="G727" r:id="rId2085" display="http://www.gibke.com/WarMachineHordes/PIPimages/Mercs/pip41010.jpg"/>
    <hyperlink ref="G759" r:id="rId2086" display="http://www.gibke.com/WarMachineHordes/PIPimages/Mercs/pip-41042.jpg"/>
    <hyperlink ref="G758" r:id="rId2087" display="http://www.gibke.com/WarMachineHordes/PIPimages/Mercs/Sea_Dogs_Unit.jpg"/>
    <hyperlink ref="G603" r:id="rId2088" display="http://www.gibke.com/WarMachineHordes/PIPimages/Ret/pip-35006.jpg"/>
    <hyperlink ref="G630" r:id="rId2089" display="http://www.gibke.com/WarMachineHordes/PIPimages/Ret/pip-35031.jpg"/>
    <hyperlink ref="G631" r:id="rId2090" display="http://www.gibke.com/WarMachineHordes/PIPimages/Ret/pip-35032.jpg"/>
    <hyperlink ref="G555" r:id="rId2091" display="http://www.gibke.com/WarMachineHordes/PIPimages/Cryx/34088.jpg"/>
    <hyperlink ref="G558" r:id="rId2092" display="http://www.gibke.com/WarMachineHordes/PIPimages/Cryx/34091.jpg"/>
    <hyperlink ref="G495" r:id="rId2093" display="http://www.gibke.com/WarMachineHordes/PIPimages/Cryx/raider_unit_box.jpg"/>
    <hyperlink ref="G496" r:id="rId2094" display="http://www.gibke.com/WarMachineHordes/PIPimages/Cryx/raiders_blister.jpg"/>
    <hyperlink ref="G483" r:id="rId2095" display="http://www.gibke.com/WarMachineHordes/PIPimages/Cryx/34020_BileThralls_WEB.jpg"/>
    <hyperlink ref="G480" r:id="rId2096" display="http://www.gibke.com/WarMachineHordes/PIPimages/Cryx/34017_BaneThralls-Classic_WEB.jpg"/>
    <hyperlink ref="G478" r:id="rId2097" display="http://www.gibke.com/WarMachineHordes/PIPimages/Cryx/PIP34015_500.jpg"/>
    <hyperlink ref="G479" r:id="rId2098" display="http://www.gibke.com/WarMachineHordes/PIPimages/Cryx/PIP34016_500.jpg"/>
    <hyperlink ref="G472" r:id="rId2099" display="http://www.gibke.com/WarMachineHordes/PIPimages/Cryx/pip34009.jpg"/>
    <hyperlink ref="G474" r:id="rId2100" display="http://www.gibke.com/WarMachineHordes/PIPimages/Cryx/pip-34011.jpg"/>
    <hyperlink ref="G336" r:id="rId2101" display="http://www.gibke.com/WarMachineHordes/PIPimages/Khador/destroyer.jpg"/>
    <hyperlink ref="G335" r:id="rId2102" display="http://www.gibke.com/WarMachineHordes/PIPimages/Khador/juggernaut.jpg"/>
    <hyperlink ref="G341" r:id="rId2103" display="http://www.gibke.com/WarMachineHordes/PIPimages/Khador/marauder.jpg"/>
    <hyperlink ref="G352" r:id="rId2104" display="http://www.gibke.com/WarMachineHordes/PIPimages/Khador/winter-guard-unit.jpg"/>
    <hyperlink ref="G378" r:id="rId2105" display="http://www.gibke.com/WarMachineHordes/PIPimages/Khador/pip-33045.jpg"/>
    <hyperlink ref="G370" r:id="rId2106" display="http://www.gibke.com/WarMachineHordes/PIPimages/Khador/PIP-33037.jpg"/>
    <hyperlink ref="G371" r:id="rId2107" display="http://www.gibke.com/WarMachineHordes/PIPimages/Khador/PIP33038_500.jpg"/>
    <hyperlink ref="G351" r:id="rId2108" display="http://www.gibke.com/WarMachineHordes/PIPimages/Khador/PIP33018_500.jpg"/>
    <hyperlink ref="G353" r:id="rId2109" display="http://www.gibke.com/WarMachineHordes/PIPimages/Khador/PIP-33020.jpg"/>
    <hyperlink ref="G337" r:id="rId2110" display="http://www.gibke.com/WarMachineHordes/PIPimages/Khador/PIP33004.jpg"/>
    <hyperlink ref="G338" r:id="rId2111" display="http://www.gibke.com/WarMachineHordes/PIPimages/Khador/PIP33005.jpg"/>
    <hyperlink ref="G339" r:id="rId2112" display="http://www.gibke.com/WarMachineHordes/PIPimages/Khador/PIP33006.jpg"/>
    <hyperlink ref="G342" r:id="rId2113" display="http://www.gibke.com/WarMachineHordes/PIPimages/Khador/PIP33009.jpg"/>
    <hyperlink ref="G344" r:id="rId2114" display="http://www.gibke.com/WarMachineHordes/PIPimages/Khador/PIP33011.jpg"/>
    <hyperlink ref="G345" r:id="rId2115" display="http://www.gibke.com/WarMachineHordes/PIPimages/Khador/PIP33012.jpg"/>
    <hyperlink ref="G248" r:id="rId2116" display="http://www.gibke.com/WarMachineHordes/PIPimages/Menoth/32041.jpg"/>
    <hyperlink ref="G236" r:id="rId2117" display="http://www.gibke.com/WarMachineHordes/PIPimages/Menoth/pip-32029.jpg"/>
    <hyperlink ref="G225" r:id="rId2118" display="http://www.gibke.com/WarMachineHordes/PIPimages/Menoth/pip-32018menothtempleflameguardunit-600x600.jpg"/>
    <hyperlink ref="G226" r:id="rId2119" display="http://www.gibke.com/WarMachineHordes/PIPimages/Menoth/PIP32019_500.jpg"/>
    <hyperlink ref="G210" r:id="rId2120" display="http://www.gibke.com/WarMachineHordes/PIPimages/Menoth/repenter.jpg"/>
    <hyperlink ref="G215" r:id="rId2121" display="http://www.gibke.com/WarMachineHordes/PIPimages/Menoth/redeemer.jpg"/>
    <hyperlink ref="G70" r:id="rId2122" display="http://www.gibke.com/WarMachineHordes/PIPimages/Cygnar/pip21001.jpg"/>
    <hyperlink ref="G71" r:id="rId2123" display="http://www.gibke.com/WarMachineHordes/PIPimages/Menoth/22001.jpg"/>
    <hyperlink ref="G72" r:id="rId2124" display="http://www.gibke.com/WarMachineHordes/PIPimages/Cryx/PIP23001_cryx-battlegroup.jpg"/>
    <hyperlink ref="G73" r:id="rId2125" display="http://www.gibke.com/WarMachineHordes/PIPimages/Khador/PIP24001_khador-battlegroup.jpg"/>
    <hyperlink ref="G75" r:id="rId2126" display="http://www.gibke.com/WarMachineHordes/PIPimages/PIP25001.jpg"/>
    <hyperlink ref="G86" r:id="rId2127" display="http://www.gibke.com/WarMachineHordes/PIPimages/Cygnar/pip-31009.jpg"/>
    <hyperlink ref="G95" r:id="rId2128" display="http://www.gibke.com/WarMachineHordes/PIPimages/Cygnar/31018.jpg"/>
    <hyperlink ref="G222" r:id="rId2129" display="http://www.gibke.com/WarMachineHordes/PIPimages/Menoth/pip32015.jpg"/>
    <hyperlink ref="G223" r:id="rId2130" display="http://www.gibke.com/WarMachineHordes/PIPimages/Menoth/32016.jpg"/>
    <hyperlink ref="G212" r:id="rId2131" display="http://www.gibke.com/WarMachineHordes/PIPimages/Menoth/32005.jpg"/>
    <hyperlink ref="G213" r:id="rId2132" display="http://www.gibke.com/WarMachineHordes/PIPimages/Menoth/32006.jpg"/>
    <hyperlink ref="G216" r:id="rId2133" display="http://www.gibke.com/WarMachineHordes/PIPimages/Menoth/pip32009.jpg"/>
    <hyperlink ref="G218" r:id="rId2134" display="http://www.gibke.com/WarMachineHordes/PIPimages/Menoth/pip32011.jpg"/>
    <hyperlink ref="A981" r:id="rId2135" display="http://privateerpress.com/hordes/gallery/trollbloods/gargantuans/glacier-king"/>
    <hyperlink ref="G981" r:id="rId2136" display="http://privateerpress.com/files/products/71094_GlacierKing_WEB.jpg"/>
    <hyperlink ref="A1192" r:id="rId2137"/>
    <hyperlink ref="G1192" r:id="rId2138" display="http://privateerpress.com/files/products/73086_BlightedNyssArchers_WEB.jpg"/>
    <hyperlink ref="A1193" r:id="rId2139"/>
    <hyperlink ref="G1193" r:id="rId2140" display="http://privateerpress.com/files/products/73086_BlightedNyssSwordsmen_WEB.jpg"/>
    <hyperlink ref="A318" r:id="rId2141" display="http://privateerpress.com/warmachine/gallery/the-protectorate-of-menoth/warjacks/hand-of-judgment"/>
    <hyperlink ref="G318" r:id="rId2142" display="http://privateerpress.com/files/products/32107_HandofJudgment_WEB_0.jpg"/>
    <hyperlink ref="A582" r:id="rId2143" display="http://privateerpress.com/warmachine/gallery/cryx/warjacks/barathrum"/>
    <hyperlink ref="G582" r:id="rId2144" display="http://privateerpress.com/files/products/34115_Barathrum_WEB.jpg"/>
    <hyperlink ref="A588" r:id="rId2145" display="http://privateerpress.com/warmachine/gallery/cryx/units/soulhunters"/>
    <hyperlink ref="G588" r:id="rId2146" display="http://privateerpress.com/files/products/34121_Soulhunters_WEB.jpg"/>
    <hyperlink ref="A667" r:id="rId2147" display="http://privateerpress.com/warmachine/gallery/retribution-of-scyrah/units/house-vyre-electromancers"/>
    <hyperlink ref="G667" r:id="rId2148" display="http://privateerpress.com/files/products/35066_HouseVyreElectromancers_WEB.jpg"/>
    <hyperlink ref="A1081" r:id="rId2149" display="http://privateerpress.com/hordes/gallery/circle-orboros/units/the-death-wolves"/>
    <hyperlink ref="G1081" r:id="rId2150" display="http://privateerpress.com/files/products/72083_TheDeathWolves_WEB_0.jpg"/>
    <hyperlink ref="A579" r:id="rId2151" display="http://privateerpress.com/warmachine/gallery/cryx/warjacks/shrike"/>
    <hyperlink ref="G579" r:id="rId2152" display="http://privateerpress.com/files/products/34112_Shrike_WEB.jpg"/>
    <hyperlink ref="A1086" r:id="rId2153" display="http://privateerpress.com/hordes/gallery/circle-orboros/solos/bloodweaver-night-witch"/>
    <hyperlink ref="G1086" r:id="rId2154" display="http://privateerpress.com/files/products/72088_BloodweaverNightWitch_WEB.jpg"/>
    <hyperlink ref="A1305" r:id="rId2155" display="http://privateerpress.com/hordes/gallery/skorne/units/legends-of-halaak"/>
    <hyperlink ref="G1305" r:id="rId2156" display="http://privateerpress.com/files/products/74089_LegendsOfHalaak_WEB.jpg"/>
    <hyperlink ref="A1306" r:id="rId2157" display="http://privateerpress.com/hordes/gallery/skorne/units/extoller-advocate"/>
    <hyperlink ref="G1306" r:id="rId2158" display="http://privateerpress.com/files/products/74090_ExtollerAdvocate_WEB.jpg"/>
    <hyperlink ref="G133" r:id="rId2159" display="http://privateerpress.com/files/products/31056_CaptainArlanStrangewayes_WEB.jpg"/>
    <hyperlink ref="A1441" r:id="rId2160" display="http://privateerpress.com/hordes/gallery/accessories/circle-orboros-mkii-token-set"/>
    <hyperlink ref="A1465" r:id="rId2161" display="http://privateerpress.com/hordes/gallery/accessories/hordes-3-area-of-effect-ring-markers"/>
    <hyperlink ref="A1466" r:id="rId2162" display="http://privateerpress.com/hordes/gallery/accessories/hordes-4-area-of-effect-ring-markers"/>
    <hyperlink ref="A1467" r:id="rId2163" display="http://privateerpress.com/hordes/gallery/accessories/hordes-5-area-of-effect-ring-marker"/>
    <hyperlink ref="A1427" r:id="rId2164" display="http://privateerpress.com/hordes/gallery/accessories/hordes-template-set"/>
    <hyperlink ref="A1442" r:id="rId2165" display="http://privateerpress.com/hordes/gallery/accessories/legion-of-everblight-mkii-token-set"/>
    <hyperlink ref="A1444" r:id="rId2166" display="http://privateerpress.com/hordes/gallery/accessories/minions-mkii-token-set"/>
    <hyperlink ref="A1443" r:id="rId2167" display="http://privateerpress.com/hordes/gallery/accessories/skorne-mkii-token-set"/>
    <hyperlink ref="A1440" r:id="rId2168" display="http://privateerpress.com/hordes/gallery/accessories/trollbloods-mkii-token-set"/>
    <hyperlink ref="A1456" r:id="rId2169" display="http://privateerpress.com/warmachine/gallery/accessories/convergence-of-cyriss-token-set"/>
    <hyperlink ref="A1452" r:id="rId2170" display="http://privateerpress.com/warmachine/gallery/accessories/convergence-of-cyriss-vector-wreck-markers"/>
    <hyperlink ref="G1452" r:id="rId2171" display="http://privateerpress.com/files/products/91069_ConvergenceWreckMarkers_WEB.jpg"/>
    <hyperlink ref="A1422" r:id="rId2172" display="http://privateerpress.com/warmachine/gallery/accessories/cryx-bonejack-wreck-marker"/>
    <hyperlink ref="G1422" r:id="rId2173" display="http://privateerpress.com/files/products/CryxLight.jpg"/>
    <hyperlink ref="A1421" r:id="rId2174" display="http://privateerpress.com/warmachine/gallery/accessories/cryx-helljack-wreck-marker"/>
    <hyperlink ref="G1421" r:id="rId2175" display="http://privateerpress.com/files/products/CryxHeavy.jpg"/>
    <hyperlink ref="A1437" r:id="rId2176" display="http://privateerpress.com/warmachine/gallery/accessories/cryx-token-set"/>
    <hyperlink ref="A1416" r:id="rId2177" display="http://privateerpress.com/warmachine/gallery/accessories/cygnar-heavy-warjack-wreck-marker"/>
    <hyperlink ref="G1416" r:id="rId2178" display="http://privateerpress.com/files/products/CygnarHeavy.jpg"/>
    <hyperlink ref="A1417" r:id="rId2179" display="http://privateerpress.com/warmachine/gallery/accessories/cygnar-light-warjack-wreck-marker"/>
    <hyperlink ref="G1417" r:id="rId2180" display="http://privateerpress.com/files/products/CygnarLight.jpg"/>
    <hyperlink ref="A1434" r:id="rId2181" display="http://privateerpress.com/warmachine/gallery/accessories/cygnar-token-set"/>
    <hyperlink ref="A1420" r:id="rId2182" display="http://privateerpress.com/warmachine/gallery/accessories/khador-heavy-warjack-wreck-marker"/>
    <hyperlink ref="G1420" r:id="rId2183" display="http://privateerpress.com/files/products/KhadorHeavy.jpg"/>
    <hyperlink ref="A1436" r:id="rId2184" display="http://privateerpress.com/warmachine/gallery/accessories/khador-token-set"/>
    <hyperlink ref="A1463" r:id="rId2185" display="http://privateerpress.com/warmachine/gallery/accessories/large-base-wound-markers"/>
    <hyperlink ref="A1462" r:id="rId2186" display="http://privateerpress.com/warmachine/gallery/accessories/medium-base-wound-markers"/>
    <hyperlink ref="A1439" r:id="rId2187" display="http://privateerpress.com/warmachine/gallery/accessories/mercenaries-token-set"/>
    <hyperlink ref="A1423" r:id="rId2188" display="http://privateerpress.com/warmachine/gallery/accessories/mercenary-heavy-warjack-wreck-marker"/>
    <hyperlink ref="G1423" r:id="rId2189" display="http://privateerpress.com/files/products/MercsHeavy.jpg"/>
    <hyperlink ref="A1424" r:id="rId2190" display="http://privateerpress.com/warmachine/gallery/accessories/mercenary-light-warjack-wreck-marker"/>
    <hyperlink ref="G1424" r:id="rId2191" display="http://privateerpress.com/files/products/MercsLight.jpg"/>
    <hyperlink ref="A1418" r:id="rId2192" display="http://privateerpress.com/warmachine/gallery/accessories/protectorate-of-menoth-heavy-warjack-wreck-marker"/>
    <hyperlink ref="G1418" r:id="rId2193" display="http://privateerpress.com/files/products/MenothHeavy.jpg"/>
    <hyperlink ref="A1419" r:id="rId2194" display="http://privateerpress.com/warmachine/gallery/accessories/protectorate-of-menoth-light-warjack-wreck-marker"/>
    <hyperlink ref="G1419" r:id="rId2195" display="http://privateerpress.com/files/products/MenothLight.jpg"/>
    <hyperlink ref="A1435" r:id="rId2196" display="http://privateerpress.com/warmachine/gallery/accessories/protectorate-of-menoth-token-set"/>
    <hyperlink ref="A1451" r:id="rId2197" display="http://privateerpress.com/warmachine/gallery/accessories/retribution-of-scyrah-myrmidon-wreck-markers"/>
    <hyperlink ref="G1451" r:id="rId2198" display="http://privateerpress.com/files/products/91068_RetributionWreckMarkers_WEB.jpg"/>
    <hyperlink ref="A1438" r:id="rId2199" display="http://privateerpress.com/warmachine/gallery/accessories/retribution-token-set"/>
    <hyperlink ref="A1461" r:id="rId2200" display="http://privateerpress.com/warmachine/gallery/accessories/small-base-wound-markers"/>
    <hyperlink ref="A1458" r:id="rId2201" display="http://privateerpress.com/warmachine/gallery/accessories/warmachine-3-area-of-effect-ring-markers"/>
    <hyperlink ref="A1459" r:id="rId2202" display="http://privateerpress.com/warmachine/gallery/accessories/warmachine-4-area-of-effect-ring-markers"/>
    <hyperlink ref="A1460" r:id="rId2203" display="http://privateerpress.com/warmachine/gallery/accessories/warmachine-5-area-of-effect-ring-marker"/>
    <hyperlink ref="A1450" r:id="rId2204" display="http://privateerpress.com/warmachine/gallery/accessories/warmachine-objective-markers"/>
    <hyperlink ref="G1450" r:id="rId2205" display="http://privateerpress.com/files/products/91067_ObjectiveMarkersWEB.jpg"/>
    <hyperlink ref="A1464" r:id="rId2206" display="http://privateerpress.com/warmachine/gallery/accessories/warmachine-quick-measuring-set"/>
    <hyperlink ref="A1426" r:id="rId2207" display="http://privateerpress.com/warmachine/gallery/accessories/warmachine-template-set"/>
    <hyperlink ref="G1426" r:id="rId2208" display="http://privateerpress.com/files/products/91034 Warmachine MkII Templates.jpg"/>
    <hyperlink ref="G1427" r:id="rId2209" display="http://privateerpress.com/files/products/91035 Hordes MkII Templates.jpg"/>
    <hyperlink ref="A64" r:id="rId2210" display="http://privateerpress.com/hordes/books/hordes-devastation"/>
  </hyperlinks>
  <pageMargins left="0.7" right="0.7" top="0.75" bottom="0.75" header="0.3" footer="0.3"/>
  <pageSetup orientation="portrait" r:id="rId22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0"/>
  <sheetViews>
    <sheetView workbookViewId="0">
      <pane ySplit="1" topLeftCell="A1130" activePane="bottomLeft" state="frozen"/>
      <selection pane="bottomLeft" activeCell="A1139" sqref="A1139:XFD1139"/>
    </sheetView>
  </sheetViews>
  <sheetFormatPr defaultRowHeight="15" x14ac:dyDescent="0.25"/>
  <cols>
    <col min="1" max="1" width="9.140625" style="16"/>
    <col min="2" max="2" width="10" style="16" customWidth="1"/>
    <col min="3" max="3" width="13" style="16" customWidth="1"/>
    <col min="4" max="4" width="62.85546875" style="91" customWidth="1"/>
    <col min="5" max="5" width="9.140625" style="91"/>
    <col min="6" max="6" width="8.85546875" style="91" customWidth="1"/>
    <col min="7" max="7" width="8.85546875" style="175" customWidth="1"/>
    <col min="8" max="8" width="21.140625" style="16" customWidth="1"/>
    <col min="9" max="9" width="6.85546875" style="16" bestFit="1" customWidth="1"/>
    <col min="10" max="10" width="6.28515625" style="16" bestFit="1" customWidth="1"/>
    <col min="11" max="11" width="6.5703125" style="16" bestFit="1" customWidth="1"/>
    <col min="12" max="12" width="5.5703125" style="16" customWidth="1"/>
    <col min="13" max="13" width="6" style="16" bestFit="1" customWidth="1"/>
    <col min="14" max="14" width="5.140625" style="16" customWidth="1"/>
    <col min="15" max="15" width="7.5703125" style="16" bestFit="1" customWidth="1"/>
    <col min="16" max="16" width="5.42578125" style="16" bestFit="1" customWidth="1"/>
    <col min="17" max="18" width="5.5703125" style="16" customWidth="1"/>
    <col min="19" max="19" width="9.140625" style="16"/>
    <col min="20" max="20" width="8.85546875" style="91" customWidth="1"/>
    <col min="21" max="21" width="9.140625" style="16"/>
  </cols>
  <sheetData>
    <row r="1" spans="1:21" ht="24" x14ac:dyDescent="0.25">
      <c r="A1" s="15" t="s">
        <v>4</v>
      </c>
      <c r="B1" s="15" t="s">
        <v>1052</v>
      </c>
      <c r="C1" s="15" t="s">
        <v>1</v>
      </c>
      <c r="D1" s="90" t="s">
        <v>2</v>
      </c>
      <c r="E1" s="18" t="s">
        <v>387</v>
      </c>
      <c r="F1" s="58" t="s">
        <v>628</v>
      </c>
      <c r="G1" s="174" t="s">
        <v>1537</v>
      </c>
      <c r="H1" s="58" t="s">
        <v>9</v>
      </c>
      <c r="I1" s="92" t="s">
        <v>1053</v>
      </c>
      <c r="J1" s="93" t="s">
        <v>1054</v>
      </c>
      <c r="K1" s="93" t="s">
        <v>1055</v>
      </c>
      <c r="L1" s="94" t="s">
        <v>1060</v>
      </c>
      <c r="M1" s="93" t="s">
        <v>1056</v>
      </c>
      <c r="N1" s="93" t="s">
        <v>1057</v>
      </c>
      <c r="O1" s="94" t="s">
        <v>1062</v>
      </c>
      <c r="P1" s="94" t="s">
        <v>1061</v>
      </c>
      <c r="Q1" s="94" t="s">
        <v>1059</v>
      </c>
      <c r="R1" s="94" t="s">
        <v>2034</v>
      </c>
      <c r="S1" s="94" t="s">
        <v>1058</v>
      </c>
      <c r="T1" s="58" t="s">
        <v>1539</v>
      </c>
      <c r="U1" s="15" t="s">
        <v>4</v>
      </c>
    </row>
    <row r="2" spans="1:21" x14ac:dyDescent="0.25">
      <c r="A2" s="16">
        <f>PartsList!A70</f>
        <v>21001</v>
      </c>
      <c r="B2" s="16" t="str">
        <f>PartsList!B70</f>
        <v>Cygnar</v>
      </c>
      <c r="C2" s="16" t="str">
        <f>PartsList!E70</f>
        <v>battle box</v>
      </c>
      <c r="D2" s="91" t="str">
        <f>PartsList!D70</f>
        <v>Cygnar Battlegroup Box Set
(classic metal)</v>
      </c>
      <c r="E2" s="16">
        <f>PartsList!G70</f>
        <v>4</v>
      </c>
      <c r="F2" s="16" t="str">
        <f>PartsList!J70</f>
        <v>30/40/50</v>
      </c>
      <c r="G2" s="153">
        <f>PartsList!L70</f>
        <v>11</v>
      </c>
      <c r="S2" s="16">
        <f>SUM(I2:Q2)</f>
        <v>0</v>
      </c>
      <c r="T2" s="148">
        <f t="shared" ref="T2:T7" si="0">S2*G2</f>
        <v>0</v>
      </c>
      <c r="U2" s="16">
        <f>A2</f>
        <v>21001</v>
      </c>
    </row>
    <row r="3" spans="1:21" x14ac:dyDescent="0.25">
      <c r="A3" s="16">
        <f>PartsList!A71</f>
        <v>22001</v>
      </c>
      <c r="B3" s="16" t="str">
        <f>PartsList!B71</f>
        <v>Menoth</v>
      </c>
      <c r="C3" s="16" t="str">
        <f>PartsList!E71</f>
        <v>battle box</v>
      </c>
      <c r="D3" s="91" t="str">
        <f>PartsList!D71</f>
        <v>Protectorate Battlegroup Box Set
(classic metal)</v>
      </c>
      <c r="E3" s="16">
        <f>PartsList!G71</f>
        <v>4</v>
      </c>
      <c r="F3" s="16" t="str">
        <f>PartsList!J71</f>
        <v>30/40/50</v>
      </c>
      <c r="G3" s="153">
        <f>PartsList!L71</f>
        <v>11</v>
      </c>
      <c r="S3" s="16">
        <f t="shared" ref="S3:S68" si="1">SUM(I3:Q3)</f>
        <v>0</v>
      </c>
      <c r="T3" s="148">
        <f t="shared" si="0"/>
        <v>0</v>
      </c>
      <c r="U3" s="16">
        <f>A3</f>
        <v>22001</v>
      </c>
    </row>
    <row r="4" spans="1:21" x14ac:dyDescent="0.25">
      <c r="A4" s="16">
        <f>PartsList!A72</f>
        <v>23001</v>
      </c>
      <c r="B4" s="16" t="str">
        <f>PartsList!B72</f>
        <v>Cryx</v>
      </c>
      <c r="C4" s="16" t="str">
        <f>PartsList!E72</f>
        <v>battle box</v>
      </c>
      <c r="D4" s="91" t="str">
        <f>PartsList!D72</f>
        <v>Cryx Battlegroup Box Set
(classic metal)</v>
      </c>
      <c r="E4" s="16">
        <f>PartsList!G72</f>
        <v>5</v>
      </c>
      <c r="F4" s="16" t="str">
        <f>PartsList!J72</f>
        <v>30/40/50</v>
      </c>
      <c r="G4" s="153">
        <f>PartsList!L72</f>
        <v>14</v>
      </c>
      <c r="S4" s="16">
        <f t="shared" si="1"/>
        <v>0</v>
      </c>
      <c r="T4" s="148">
        <f t="shared" si="0"/>
        <v>0</v>
      </c>
      <c r="U4" s="16">
        <f>A4</f>
        <v>23001</v>
      </c>
    </row>
    <row r="5" spans="1:21" x14ac:dyDescent="0.25">
      <c r="A5" s="16">
        <f>PartsList!A73</f>
        <v>24001</v>
      </c>
      <c r="B5" s="16" t="str">
        <f>PartsList!B73</f>
        <v>Khador</v>
      </c>
      <c r="C5" s="16" t="str">
        <f>PartsList!E73</f>
        <v>battle box</v>
      </c>
      <c r="D5" s="91" t="str">
        <f>PartsList!D73</f>
        <v>Khador Battlegroup Box Set
(classic metal)</v>
      </c>
      <c r="E5" s="16">
        <f>PartsList!G73</f>
        <v>3</v>
      </c>
      <c r="F5" s="16" t="str">
        <f>PartsList!J73</f>
        <v>30/40/50</v>
      </c>
      <c r="G5" s="153">
        <f>PartsList!L73</f>
        <v>11</v>
      </c>
      <c r="S5" s="16">
        <f t="shared" si="1"/>
        <v>0</v>
      </c>
      <c r="T5" s="148">
        <f t="shared" si="0"/>
        <v>0</v>
      </c>
      <c r="U5" s="16">
        <f>A5</f>
        <v>24001</v>
      </c>
    </row>
    <row r="6" spans="1:21" x14ac:dyDescent="0.25">
      <c r="S6" s="16">
        <f t="shared" si="1"/>
        <v>0</v>
      </c>
      <c r="T6" s="148">
        <f t="shared" si="0"/>
        <v>0</v>
      </c>
    </row>
    <row r="7" spans="1:21" ht="30" x14ac:dyDescent="0.25">
      <c r="A7" s="16">
        <f>PartsList!A75</f>
        <v>25001</v>
      </c>
      <c r="B7" s="17" t="str">
        <f>PartsList!B75</f>
        <v>Khador
Menoth</v>
      </c>
      <c r="C7" s="16" t="str">
        <f>PartsList!E75</f>
        <v>battle box</v>
      </c>
      <c r="D7" s="89" t="str">
        <f>PartsList!D75</f>
        <v>WARMACHINE 2 Player Battle Box (17 Plastic Models)
WARMACHINE 2 Player Battle Box (Plastic)</v>
      </c>
      <c r="E7" s="16">
        <f>PartsList!G75</f>
        <v>17</v>
      </c>
      <c r="F7" s="16" t="str">
        <f>PartsList!J75</f>
        <v>30/40/50</v>
      </c>
      <c r="G7" s="153"/>
      <c r="S7" s="16">
        <f t="shared" si="1"/>
        <v>0</v>
      </c>
      <c r="T7" s="148">
        <f t="shared" si="0"/>
        <v>0</v>
      </c>
      <c r="U7" s="16">
        <f>A7</f>
        <v>25001</v>
      </c>
    </row>
    <row r="8" spans="1:21" s="14" customFormat="1" x14ac:dyDescent="0.25">
      <c r="A8" s="16"/>
      <c r="B8" s="17"/>
      <c r="C8" s="16"/>
      <c r="D8" s="89"/>
      <c r="E8" s="16"/>
      <c r="F8" s="16"/>
      <c r="G8" s="153"/>
      <c r="H8" s="16"/>
      <c r="I8" s="16"/>
      <c r="J8" s="16"/>
      <c r="K8" s="16"/>
      <c r="L8" s="16"/>
      <c r="M8" s="16"/>
      <c r="N8" s="16"/>
      <c r="O8" s="16"/>
      <c r="P8" s="16"/>
      <c r="Q8" s="16"/>
      <c r="R8" s="16"/>
      <c r="S8" s="16"/>
      <c r="T8" s="148"/>
      <c r="U8" s="16"/>
    </row>
    <row r="9" spans="1:21" s="14" customFormat="1" x14ac:dyDescent="0.25">
      <c r="A9" s="35"/>
      <c r="B9" s="17"/>
      <c r="C9" s="16"/>
      <c r="D9" s="137" t="s">
        <v>1975</v>
      </c>
      <c r="E9" s="16">
        <f>SUM(E1:E8)</f>
        <v>33</v>
      </c>
      <c r="F9" s="16"/>
      <c r="G9" s="153">
        <f>SUM(G1:G8)</f>
        <v>47</v>
      </c>
      <c r="H9" s="16"/>
      <c r="I9" s="16">
        <f t="shared" ref="I9:Q9" si="2">SUM(I2:I8)</f>
        <v>0</v>
      </c>
      <c r="J9" s="16">
        <f t="shared" si="2"/>
        <v>0</v>
      </c>
      <c r="K9" s="16">
        <f t="shared" si="2"/>
        <v>0</v>
      </c>
      <c r="L9" s="16">
        <f t="shared" si="2"/>
        <v>0</v>
      </c>
      <c r="M9" s="16">
        <f t="shared" si="2"/>
        <v>0</v>
      </c>
      <c r="N9" s="16">
        <f t="shared" si="2"/>
        <v>0</v>
      </c>
      <c r="O9" s="16">
        <f t="shared" si="2"/>
        <v>0</v>
      </c>
      <c r="P9" s="16">
        <f t="shared" si="2"/>
        <v>0</v>
      </c>
      <c r="Q9" s="16">
        <f t="shared" si="2"/>
        <v>0</v>
      </c>
      <c r="R9" s="16">
        <f>SUM(R2:R8)</f>
        <v>0</v>
      </c>
      <c r="S9" s="16">
        <f t="shared" ref="S9:T9" si="3">SUM(S2:S8)</f>
        <v>0</v>
      </c>
      <c r="T9" s="16">
        <f t="shared" si="3"/>
        <v>0</v>
      </c>
      <c r="U9" s="35"/>
    </row>
    <row r="10" spans="1:21" x14ac:dyDescent="0.25">
      <c r="T10" s="149"/>
    </row>
    <row r="11" spans="1:21" x14ac:dyDescent="0.25">
      <c r="A11" s="95"/>
      <c r="B11" s="95"/>
      <c r="C11" s="95"/>
      <c r="D11" s="95"/>
      <c r="E11" s="95"/>
      <c r="F11" s="95"/>
      <c r="G11" s="176"/>
      <c r="H11" s="95"/>
      <c r="I11" s="95"/>
      <c r="J11" s="95"/>
      <c r="K11" s="95"/>
      <c r="L11" s="95"/>
      <c r="M11" s="95"/>
      <c r="N11" s="95"/>
      <c r="O11" s="95"/>
      <c r="P11" s="95"/>
      <c r="Q11" s="95"/>
      <c r="R11" s="95"/>
      <c r="S11" s="95"/>
      <c r="T11" s="138"/>
      <c r="U11" s="95"/>
    </row>
    <row r="12" spans="1:21" x14ac:dyDescent="0.25">
      <c r="A12" s="16">
        <f>PartsList!A78</f>
        <v>31001</v>
      </c>
      <c r="B12" s="17" t="str">
        <f>PartsList!B78</f>
        <v>Cygnar</v>
      </c>
      <c r="C12" s="16" t="str">
        <f>PartsList!E78</f>
        <v>WC</v>
      </c>
      <c r="D12" s="89" t="str">
        <f>PartsList!D78</f>
        <v>Captain Victoria Haley</v>
      </c>
      <c r="E12" s="16">
        <f>PartsList!G78</f>
        <v>1</v>
      </c>
      <c r="F12" s="16">
        <f>PartsList!J78</f>
        <v>30</v>
      </c>
      <c r="G12" s="153">
        <f>PartsList!L78</f>
        <v>5</v>
      </c>
      <c r="S12" s="16">
        <f t="shared" si="1"/>
        <v>0</v>
      </c>
      <c r="T12" s="148">
        <f>S12*G12</f>
        <v>0</v>
      </c>
      <c r="U12" s="16">
        <f t="shared" ref="U12:U43" si="4">A12</f>
        <v>31001</v>
      </c>
    </row>
    <row r="13" spans="1:21" x14ac:dyDescent="0.25">
      <c r="A13" s="16">
        <f>PartsList!A79</f>
        <v>31002</v>
      </c>
      <c r="B13" s="17" t="str">
        <f>PartsList!B79</f>
        <v>Cygnar</v>
      </c>
      <c r="C13" s="16" t="str">
        <f>PartsList!E79</f>
        <v>Unit Base</v>
      </c>
      <c r="D13" s="89" t="str">
        <f>PartsList!D79</f>
        <v>Cygnar Mechanik &amp; Boger</v>
      </c>
      <c r="E13" s="16">
        <f>PartsList!G79</f>
        <v>2</v>
      </c>
      <c r="F13" s="16">
        <f>PartsList!J79</f>
        <v>0</v>
      </c>
      <c r="G13" s="153">
        <f>PartsList!L79</f>
        <v>0</v>
      </c>
      <c r="S13" s="16">
        <f t="shared" si="1"/>
        <v>0</v>
      </c>
      <c r="T13" s="148">
        <f t="shared" ref="T13:T76" si="5">S13*G13</f>
        <v>0</v>
      </c>
      <c r="U13" s="16">
        <f t="shared" si="4"/>
        <v>31002</v>
      </c>
    </row>
    <row r="14" spans="1:21" x14ac:dyDescent="0.25">
      <c r="A14" s="16">
        <f>PartsList!A80</f>
        <v>31003</v>
      </c>
      <c r="B14" s="17" t="str">
        <f>PartsList!B80</f>
        <v>Cygnar</v>
      </c>
      <c r="C14" s="16" t="str">
        <f>PartsList!E80</f>
        <v>Unit Add</v>
      </c>
      <c r="D14" s="89" t="str">
        <f>PartsList!D80</f>
        <v>Cygnar Bodgers (2)</v>
      </c>
      <c r="E14" s="16">
        <f>PartsList!G80</f>
        <v>2</v>
      </c>
      <c r="F14" s="16">
        <f>PartsList!J80</f>
        <v>0</v>
      </c>
      <c r="G14" s="153">
        <f>PartsList!L80</f>
        <v>0</v>
      </c>
      <c r="S14" s="16">
        <f t="shared" si="1"/>
        <v>0</v>
      </c>
      <c r="T14" s="148">
        <f t="shared" si="5"/>
        <v>0</v>
      </c>
      <c r="U14" s="16">
        <f t="shared" si="4"/>
        <v>31003</v>
      </c>
    </row>
    <row r="15" spans="1:21" x14ac:dyDescent="0.25">
      <c r="A15" s="16">
        <f>PartsList!A81</f>
        <v>31004</v>
      </c>
      <c r="B15" s="17" t="str">
        <f>PartsList!B81</f>
        <v>Cygnar</v>
      </c>
      <c r="C15" s="16" t="str">
        <f>PartsList!E81</f>
        <v>HWJ</v>
      </c>
      <c r="D15" s="89" t="str">
        <f>PartsList!D81</f>
        <v>Ironclad (Classic)</v>
      </c>
      <c r="E15" s="16">
        <f>PartsList!G81</f>
        <v>1</v>
      </c>
      <c r="F15" s="16">
        <f>PartsList!J81</f>
        <v>50</v>
      </c>
      <c r="G15" s="153">
        <f>PartsList!L81</f>
        <v>7</v>
      </c>
      <c r="S15" s="16">
        <f t="shared" si="1"/>
        <v>0</v>
      </c>
      <c r="T15" s="148">
        <f t="shared" si="5"/>
        <v>0</v>
      </c>
      <c r="U15" s="16">
        <f t="shared" si="4"/>
        <v>31004</v>
      </c>
    </row>
    <row r="16" spans="1:21" x14ac:dyDescent="0.25">
      <c r="A16" s="16">
        <f>PartsList!A82</f>
        <v>31005</v>
      </c>
      <c r="B16" s="17" t="str">
        <f>PartsList!B82</f>
        <v>Cygnar</v>
      </c>
      <c r="C16" s="16" t="str">
        <f>PartsList!E82</f>
        <v>LWJ</v>
      </c>
      <c r="D16" s="89" t="str">
        <f>PartsList!D82</f>
        <v>Charger (Classic)</v>
      </c>
      <c r="E16" s="16">
        <f>PartsList!G82</f>
        <v>1</v>
      </c>
      <c r="F16" s="16">
        <f>PartsList!J82</f>
        <v>40</v>
      </c>
      <c r="G16" s="153">
        <f>PartsList!L82</f>
        <v>4</v>
      </c>
      <c r="S16" s="16">
        <f t="shared" si="1"/>
        <v>0</v>
      </c>
      <c r="T16" s="148">
        <f t="shared" si="5"/>
        <v>0</v>
      </c>
      <c r="U16" s="16">
        <f t="shared" si="4"/>
        <v>31005</v>
      </c>
    </row>
    <row r="17" spans="1:21" x14ac:dyDescent="0.25">
      <c r="A17" s="16">
        <f>PartsList!A83</f>
        <v>31006</v>
      </c>
      <c r="B17" s="17" t="str">
        <f>PartsList!B83</f>
        <v>Cygnar</v>
      </c>
      <c r="C17" s="16" t="str">
        <f>PartsList!E83</f>
        <v>LWJ</v>
      </c>
      <c r="D17" s="89" t="str">
        <f>PartsList!D83</f>
        <v>Lancer (Classic)</v>
      </c>
      <c r="E17" s="16">
        <f>PartsList!G83</f>
        <v>1</v>
      </c>
      <c r="F17" s="16">
        <f>PartsList!J83</f>
        <v>40</v>
      </c>
      <c r="G17" s="153">
        <f>PartsList!L83</f>
        <v>6</v>
      </c>
      <c r="S17" s="16">
        <f t="shared" si="1"/>
        <v>0</v>
      </c>
      <c r="T17" s="148">
        <f t="shared" si="5"/>
        <v>0</v>
      </c>
      <c r="U17" s="16">
        <f t="shared" si="4"/>
        <v>31006</v>
      </c>
    </row>
    <row r="18" spans="1:21" x14ac:dyDescent="0.25">
      <c r="A18" s="16">
        <f>PartsList!A84</f>
        <v>31007</v>
      </c>
      <c r="B18" s="17" t="str">
        <f>PartsList!B84</f>
        <v>Cygnar</v>
      </c>
      <c r="C18" s="16" t="str">
        <f>PartsList!E84</f>
        <v>HWJ</v>
      </c>
      <c r="D18" s="89" t="str">
        <f>PartsList!D84</f>
        <v>Defender (Classic)</v>
      </c>
      <c r="E18" s="16">
        <f>PartsList!G84</f>
        <v>1</v>
      </c>
      <c r="F18" s="16">
        <f>PartsList!J84</f>
        <v>50</v>
      </c>
      <c r="G18" s="153">
        <f>PartsList!L84</f>
        <v>9</v>
      </c>
      <c r="S18" s="16">
        <f t="shared" si="1"/>
        <v>0</v>
      </c>
      <c r="T18" s="148">
        <f t="shared" si="5"/>
        <v>0</v>
      </c>
      <c r="U18" s="16">
        <f t="shared" si="4"/>
        <v>31007</v>
      </c>
    </row>
    <row r="19" spans="1:21" x14ac:dyDescent="0.25">
      <c r="A19" s="16">
        <f>PartsList!A85</f>
        <v>31008</v>
      </c>
      <c r="B19" s="17" t="str">
        <f>PartsList!B85</f>
        <v>Cygnar</v>
      </c>
      <c r="C19" s="16" t="str">
        <f>PartsList!E85</f>
        <v>LWJ</v>
      </c>
      <c r="D19" s="89" t="str">
        <f>PartsList!D85</f>
        <v>Sentinel (Classic)</v>
      </c>
      <c r="E19" s="16">
        <f>PartsList!G85</f>
        <v>1</v>
      </c>
      <c r="F19" s="16">
        <f>PartsList!J85</f>
        <v>40</v>
      </c>
      <c r="G19" s="153">
        <f>PartsList!L85</f>
        <v>4</v>
      </c>
      <c r="S19" s="16">
        <f t="shared" si="1"/>
        <v>0</v>
      </c>
      <c r="T19" s="148">
        <f t="shared" si="5"/>
        <v>0</v>
      </c>
      <c r="U19" s="16">
        <f t="shared" si="4"/>
        <v>31008</v>
      </c>
    </row>
    <row r="20" spans="1:21" x14ac:dyDescent="0.25">
      <c r="A20" s="16">
        <f>PartsList!A86</f>
        <v>31009</v>
      </c>
      <c r="B20" s="17" t="str">
        <f>PartsList!B86</f>
        <v>Cygnar</v>
      </c>
      <c r="C20" s="16" t="str">
        <f>PartsList!E86</f>
        <v>Unit Base</v>
      </c>
      <c r="D20" s="89" t="str">
        <f>PartsList!D86</f>
        <v>Long Gunner Leader &amp; Trooper</v>
      </c>
      <c r="E20" s="16">
        <f>PartsList!G86</f>
        <v>2</v>
      </c>
      <c r="F20" s="16">
        <f>PartsList!J86</f>
        <v>0</v>
      </c>
      <c r="G20" s="153">
        <f>PartsList!L86</f>
        <v>0</v>
      </c>
      <c r="S20" s="16">
        <f t="shared" si="1"/>
        <v>0</v>
      </c>
      <c r="T20" s="148">
        <f t="shared" si="5"/>
        <v>0</v>
      </c>
      <c r="U20" s="16">
        <f t="shared" si="4"/>
        <v>31009</v>
      </c>
    </row>
    <row r="21" spans="1:21" x14ac:dyDescent="0.25">
      <c r="A21" s="16">
        <f>PartsList!A87</f>
        <v>31010</v>
      </c>
      <c r="B21" s="17" t="str">
        <f>PartsList!B87</f>
        <v>Cygnar</v>
      </c>
      <c r="C21" s="16" t="str">
        <f>PartsList!E87</f>
        <v>Unit Add</v>
      </c>
      <c r="D21" s="89" t="str">
        <f>PartsList!D87</f>
        <v>Cygnar Long Gunners (2)</v>
      </c>
      <c r="E21" s="16">
        <f>PartsList!G87</f>
        <v>2</v>
      </c>
      <c r="F21" s="16">
        <f>PartsList!J87</f>
        <v>0</v>
      </c>
      <c r="G21" s="153">
        <f>PartsList!L87</f>
        <v>2</v>
      </c>
      <c r="S21" s="16">
        <f t="shared" si="1"/>
        <v>0</v>
      </c>
      <c r="T21" s="148">
        <f t="shared" si="5"/>
        <v>0</v>
      </c>
      <c r="U21" s="16">
        <f t="shared" si="4"/>
        <v>31010</v>
      </c>
    </row>
    <row r="22" spans="1:21" ht="30" x14ac:dyDescent="0.25">
      <c r="A22" s="16">
        <f>PartsList!A88</f>
        <v>31011</v>
      </c>
      <c r="B22" s="17" t="str">
        <f>PartsList!B88</f>
        <v>Cygnar</v>
      </c>
      <c r="C22" s="16" t="str">
        <f>PartsList!E88</f>
        <v>Unit Base</v>
      </c>
      <c r="D22" s="89" t="str">
        <f>PartsList!D88</f>
        <v>Stormblade Leader and Trooper
Stormblade Leader and Stat Card</v>
      </c>
      <c r="E22" s="16">
        <f>PartsList!G88</f>
        <v>2</v>
      </c>
      <c r="F22" s="16">
        <f>PartsList!J88</f>
        <v>0</v>
      </c>
      <c r="G22" s="153">
        <f>PartsList!L88</f>
        <v>0</v>
      </c>
      <c r="S22" s="16">
        <f t="shared" si="1"/>
        <v>0</v>
      </c>
      <c r="T22" s="148">
        <f t="shared" si="5"/>
        <v>0</v>
      </c>
      <c r="U22" s="16">
        <f t="shared" si="4"/>
        <v>31011</v>
      </c>
    </row>
    <row r="23" spans="1:21" ht="30" x14ac:dyDescent="0.25">
      <c r="A23" s="16">
        <f>PartsList!A89</f>
        <v>31012</v>
      </c>
      <c r="B23" s="17" t="str">
        <f>PartsList!B89</f>
        <v>Cygnar</v>
      </c>
      <c r="C23" s="16" t="str">
        <f>PartsList!E89</f>
        <v>Unit Add</v>
      </c>
      <c r="D23" s="89" t="str">
        <f>PartsList!D89</f>
        <v>Storm Blades(2)
StormBlade Troopers(2)</v>
      </c>
      <c r="E23" s="16">
        <f>PartsList!G89</f>
        <v>2</v>
      </c>
      <c r="F23" s="16">
        <f>PartsList!J89</f>
        <v>0</v>
      </c>
      <c r="G23" s="153">
        <f>PartsList!L89</f>
        <v>0</v>
      </c>
      <c r="S23" s="16">
        <f t="shared" si="1"/>
        <v>0</v>
      </c>
      <c r="T23" s="148">
        <f t="shared" si="5"/>
        <v>0</v>
      </c>
      <c r="U23" s="16">
        <f t="shared" si="4"/>
        <v>31012</v>
      </c>
    </row>
    <row r="24" spans="1:21" x14ac:dyDescent="0.25">
      <c r="A24" s="16">
        <f>PartsList!A90</f>
        <v>31013</v>
      </c>
      <c r="B24" s="17" t="str">
        <f>PartsList!B90</f>
        <v>Cygnar</v>
      </c>
      <c r="C24" s="16" t="str">
        <f>PartsList!E90</f>
        <v>WC</v>
      </c>
      <c r="D24" s="89" t="str">
        <f>PartsList!D90</f>
        <v>Lieutenant Allister Caine</v>
      </c>
      <c r="E24" s="16">
        <f>PartsList!G90</f>
        <v>1</v>
      </c>
      <c r="F24" s="16">
        <f>PartsList!J90</f>
        <v>30</v>
      </c>
      <c r="G24" s="153">
        <f>PartsList!L90</f>
        <v>6</v>
      </c>
      <c r="S24" s="16">
        <f t="shared" si="1"/>
        <v>0</v>
      </c>
      <c r="T24" s="148">
        <f t="shared" si="5"/>
        <v>0</v>
      </c>
      <c r="U24" s="16">
        <f t="shared" si="4"/>
        <v>31013</v>
      </c>
    </row>
    <row r="25" spans="1:21" x14ac:dyDescent="0.25">
      <c r="A25" s="16">
        <f>PartsList!A91</f>
        <v>31014</v>
      </c>
      <c r="B25" s="17" t="str">
        <f>PartsList!B91</f>
        <v>Cygnar</v>
      </c>
      <c r="C25" s="16" t="str">
        <f>PartsList!E91</f>
        <v>Unit</v>
      </c>
      <c r="D25" s="89" t="str">
        <f>PartsList!D91</f>
        <v>Trencher Infantry (Classic)</v>
      </c>
      <c r="E25" s="16">
        <f>PartsList!G91</f>
        <v>6</v>
      </c>
      <c r="F25" s="16">
        <f>PartsList!J91</f>
        <v>30</v>
      </c>
      <c r="G25" s="153">
        <f>PartsList!L91</f>
        <v>6</v>
      </c>
      <c r="S25" s="16">
        <f t="shared" si="1"/>
        <v>0</v>
      </c>
      <c r="T25" s="148">
        <f t="shared" si="5"/>
        <v>0</v>
      </c>
      <c r="U25" s="16">
        <f t="shared" si="4"/>
        <v>31014</v>
      </c>
    </row>
    <row r="26" spans="1:21" x14ac:dyDescent="0.25">
      <c r="A26" s="16">
        <f>PartsList!A92</f>
        <v>31015</v>
      </c>
      <c r="B26" s="17" t="str">
        <f>PartsList!B92</f>
        <v>Cygnar</v>
      </c>
      <c r="C26" s="16" t="str">
        <f>PartsList!E92</f>
        <v>Unit Add</v>
      </c>
      <c r="D26" s="89" t="str">
        <f>PartsList!D92</f>
        <v>Trencher Infantry Grunts (Classic)</v>
      </c>
      <c r="E26" s="16">
        <f>PartsList!G92</f>
        <v>2</v>
      </c>
      <c r="F26" s="16">
        <f>PartsList!J92</f>
        <v>30</v>
      </c>
      <c r="G26" s="153">
        <f>PartsList!L92</f>
        <v>2</v>
      </c>
      <c r="S26" s="16">
        <f t="shared" si="1"/>
        <v>0</v>
      </c>
      <c r="T26" s="148">
        <f t="shared" si="5"/>
        <v>0</v>
      </c>
      <c r="U26" s="16">
        <f t="shared" si="4"/>
        <v>31015</v>
      </c>
    </row>
    <row r="27" spans="1:21" x14ac:dyDescent="0.25">
      <c r="A27" s="16">
        <f>PartsList!A93</f>
        <v>31016</v>
      </c>
      <c r="B27" s="17" t="str">
        <f>PartsList!B93</f>
        <v>Cygnar</v>
      </c>
      <c r="C27" s="16" t="str">
        <f>PartsList!E93</f>
        <v>Solo</v>
      </c>
      <c r="D27" s="89" t="str">
        <f>PartsList!D93</f>
        <v>Journeyman Warcaster</v>
      </c>
      <c r="E27" s="16">
        <f>PartsList!G93</f>
        <v>1</v>
      </c>
      <c r="F27" s="16">
        <f>PartsList!J93</f>
        <v>30</v>
      </c>
      <c r="G27" s="153">
        <f>PartsList!L93</f>
        <v>3</v>
      </c>
      <c r="S27" s="16">
        <f t="shared" si="1"/>
        <v>0</v>
      </c>
      <c r="T27" s="148">
        <f t="shared" si="5"/>
        <v>0</v>
      </c>
      <c r="U27" s="16">
        <f t="shared" si="4"/>
        <v>31016</v>
      </c>
    </row>
    <row r="28" spans="1:21" ht="30" x14ac:dyDescent="0.25">
      <c r="A28" s="16">
        <f>PartsList!A94</f>
        <v>31017</v>
      </c>
      <c r="B28" s="17" t="str">
        <f>PartsList!B94</f>
        <v>Cygnar</v>
      </c>
      <c r="C28" s="16" t="str">
        <f>PartsList!E94</f>
        <v>Unit</v>
      </c>
      <c r="D28" s="89" t="str">
        <f>PartsList!D94</f>
        <v>Gunmage Unit Box
Arcane Tempest Gun Mages (Classic)</v>
      </c>
      <c r="E28" s="16">
        <f>PartsList!G94</f>
        <v>6</v>
      </c>
      <c r="F28" s="16">
        <f>PartsList!J94</f>
        <v>30</v>
      </c>
      <c r="G28" s="153">
        <f>PartsList!L94</f>
        <v>6</v>
      </c>
      <c r="S28" s="16">
        <f t="shared" si="1"/>
        <v>0</v>
      </c>
      <c r="T28" s="148">
        <f t="shared" si="5"/>
        <v>0</v>
      </c>
      <c r="U28" s="16">
        <f t="shared" si="4"/>
        <v>31017</v>
      </c>
    </row>
    <row r="29" spans="1:21" x14ac:dyDescent="0.25">
      <c r="A29" s="16">
        <f>PartsList!A95</f>
        <v>31018</v>
      </c>
      <c r="B29" s="17" t="str">
        <f>PartsList!B95</f>
        <v>Cygnar</v>
      </c>
      <c r="C29" s="16" t="str">
        <f>PartsList!E95</f>
        <v>Unit</v>
      </c>
      <c r="D29" s="89" t="str">
        <f>PartsList!D95</f>
        <v>Cygnar Long Gunner Unit Box</v>
      </c>
      <c r="E29" s="16">
        <f>PartsList!G95</f>
        <v>6</v>
      </c>
      <c r="F29" s="16">
        <f>PartsList!J95</f>
        <v>0</v>
      </c>
      <c r="G29" s="153">
        <f>PartsList!L95</f>
        <v>6</v>
      </c>
      <c r="S29" s="16">
        <f t="shared" si="1"/>
        <v>0</v>
      </c>
      <c r="T29" s="148">
        <f t="shared" si="5"/>
        <v>0</v>
      </c>
      <c r="U29" s="16">
        <f t="shared" si="4"/>
        <v>31018</v>
      </c>
    </row>
    <row r="30" spans="1:21" x14ac:dyDescent="0.25">
      <c r="A30" s="16">
        <f>PartsList!A96</f>
        <v>31019</v>
      </c>
      <c r="B30" s="17" t="str">
        <f>PartsList!B96</f>
        <v>Cygnar</v>
      </c>
      <c r="C30" s="16" t="str">
        <f>PartsList!E96</f>
        <v>Unit</v>
      </c>
      <c r="D30" s="89" t="str">
        <f>PartsList!D96</f>
        <v>Stormblade Infantry - Cygnar Storm Knight Unit</v>
      </c>
      <c r="E30" s="16">
        <f>PartsList!G96</f>
        <v>6</v>
      </c>
      <c r="F30" s="16">
        <f>PartsList!J96</f>
        <v>30</v>
      </c>
      <c r="G30" s="153">
        <f>PartsList!L96</f>
        <v>5</v>
      </c>
      <c r="S30" s="16">
        <f t="shared" si="1"/>
        <v>0</v>
      </c>
      <c r="T30" s="148">
        <f t="shared" si="5"/>
        <v>0</v>
      </c>
      <c r="U30" s="16">
        <f t="shared" si="4"/>
        <v>31019</v>
      </c>
    </row>
    <row r="31" spans="1:21" ht="30" x14ac:dyDescent="0.25">
      <c r="A31" s="16">
        <f>PartsList!A97</f>
        <v>31020</v>
      </c>
      <c r="B31" s="17" t="str">
        <f>PartsList!B97</f>
        <v>Cygnar</v>
      </c>
      <c r="C31" s="16" t="str">
        <f>PartsList!E97</f>
        <v>WC</v>
      </c>
      <c r="D31" s="89" t="str">
        <f>PartsList!D97</f>
        <v>Coleman Stryker (Alternate Promo)
Commander Coleman Stryker (variant)</v>
      </c>
      <c r="E31" s="16">
        <f>PartsList!G97</f>
        <v>1</v>
      </c>
      <c r="F31" s="16">
        <f>PartsList!J97</f>
        <v>30</v>
      </c>
      <c r="G31" s="153">
        <f>PartsList!L97</f>
        <v>6</v>
      </c>
      <c r="S31" s="16">
        <f t="shared" si="1"/>
        <v>0</v>
      </c>
      <c r="T31" s="148">
        <f t="shared" si="5"/>
        <v>0</v>
      </c>
      <c r="U31" s="16">
        <f t="shared" si="4"/>
        <v>31020</v>
      </c>
    </row>
    <row r="32" spans="1:21" x14ac:dyDescent="0.25">
      <c r="A32" s="16">
        <f>PartsList!A98</f>
        <v>31021</v>
      </c>
      <c r="B32" s="17" t="str">
        <f>PartsList!B98</f>
        <v>Cygnar</v>
      </c>
      <c r="C32" s="16" t="str">
        <f>PartsList!E98</f>
        <v>WC</v>
      </c>
      <c r="D32" s="89" t="str">
        <f>PartsList!D98</f>
        <v>Commander Adept Sebastian Nemo</v>
      </c>
      <c r="E32" s="16">
        <f>PartsList!G98</f>
        <v>1</v>
      </c>
      <c r="F32" s="16">
        <f>PartsList!J98</f>
        <v>30</v>
      </c>
      <c r="G32" s="153">
        <f>PartsList!L98</f>
        <v>6</v>
      </c>
      <c r="S32" s="16">
        <f t="shared" si="1"/>
        <v>0</v>
      </c>
      <c r="T32" s="148">
        <f t="shared" si="5"/>
        <v>0</v>
      </c>
      <c r="U32" s="16">
        <f t="shared" si="4"/>
        <v>31021</v>
      </c>
    </row>
    <row r="33" spans="1:21" x14ac:dyDescent="0.25">
      <c r="A33" s="16">
        <f>PartsList!A99</f>
        <v>31022</v>
      </c>
      <c r="B33" s="17" t="str">
        <f>PartsList!B99</f>
        <v>Cygnar</v>
      </c>
      <c r="C33" s="16" t="str">
        <f>PartsList!E99</f>
        <v>HWJ</v>
      </c>
      <c r="D33" s="89" t="str">
        <f>PartsList!D99</f>
        <v>Stormclad</v>
      </c>
      <c r="E33" s="16">
        <f>PartsList!G99</f>
        <v>1</v>
      </c>
      <c r="F33" s="16">
        <f>PartsList!J99</f>
        <v>50</v>
      </c>
      <c r="G33" s="153">
        <f>PartsList!L99</f>
        <v>10</v>
      </c>
      <c r="S33" s="16">
        <f t="shared" si="1"/>
        <v>0</v>
      </c>
      <c r="T33" s="148">
        <f t="shared" si="5"/>
        <v>0</v>
      </c>
      <c r="U33" s="16">
        <f t="shared" si="4"/>
        <v>31022</v>
      </c>
    </row>
    <row r="34" spans="1:21" ht="30" x14ac:dyDescent="0.25">
      <c r="A34" s="16">
        <f>PartsList!A100</f>
        <v>31023</v>
      </c>
      <c r="B34" s="17" t="str">
        <f>PartsList!B100</f>
        <v>Cygnar</v>
      </c>
      <c r="C34" s="16" t="str">
        <f>PartsList!E100</f>
        <v>UA</v>
      </c>
      <c r="D34" s="89" t="str">
        <f>PartsList!D100</f>
        <v>Cygnar Stormblade Officer &amp; Standard Bearer
Storm Blade Unit Attachment (2)</v>
      </c>
      <c r="E34" s="16">
        <f>PartsList!G100</f>
        <v>2</v>
      </c>
      <c r="F34" s="16">
        <f>PartsList!J100</f>
        <v>30</v>
      </c>
      <c r="G34" s="153">
        <f>PartsList!L100</f>
        <v>3</v>
      </c>
      <c r="S34" s="16">
        <f t="shared" si="1"/>
        <v>0</v>
      </c>
      <c r="T34" s="148">
        <f t="shared" si="5"/>
        <v>0</v>
      </c>
      <c r="U34" s="16">
        <f t="shared" si="4"/>
        <v>31023</v>
      </c>
    </row>
    <row r="35" spans="1:21" ht="30" x14ac:dyDescent="0.25">
      <c r="A35" s="16">
        <f>PartsList!A101</f>
        <v>31024</v>
      </c>
      <c r="B35" s="17" t="str">
        <f>PartsList!B101</f>
        <v>Cygnar</v>
      </c>
      <c r="C35" s="16" t="str">
        <f>PartsList!E101</f>
        <v>Solo</v>
      </c>
      <c r="D35" s="89" t="str">
        <f>PartsList!D101</f>
        <v>Stormsmiths (3)
Stormsmith Stormcaller</v>
      </c>
      <c r="E35" s="16">
        <f>PartsList!G101</f>
        <v>3</v>
      </c>
      <c r="F35" s="16">
        <f>PartsList!J101</f>
        <v>30</v>
      </c>
      <c r="G35" s="153">
        <f>PartsList!L101</f>
        <v>3</v>
      </c>
      <c r="S35" s="16">
        <f t="shared" si="1"/>
        <v>0</v>
      </c>
      <c r="T35" s="148">
        <f t="shared" si="5"/>
        <v>0</v>
      </c>
      <c r="U35" s="16">
        <f t="shared" si="4"/>
        <v>31024</v>
      </c>
    </row>
    <row r="36" spans="1:21" x14ac:dyDescent="0.25">
      <c r="A36" s="16">
        <f>PartsList!A102</f>
        <v>31025</v>
      </c>
      <c r="B36" s="17" t="str">
        <f>PartsList!B102</f>
        <v>Cygnar</v>
      </c>
      <c r="C36" s="16" t="str">
        <f>PartsList!E102</f>
        <v>HWJ</v>
      </c>
      <c r="D36" s="89" t="str">
        <f>PartsList!D102</f>
        <v>Centution</v>
      </c>
      <c r="E36" s="16">
        <f>PartsList!G102</f>
        <v>1</v>
      </c>
      <c r="F36" s="16">
        <f>PartsList!J102</f>
        <v>50</v>
      </c>
      <c r="G36" s="153">
        <f>PartsList!L102</f>
        <v>9</v>
      </c>
      <c r="S36" s="16">
        <f t="shared" si="1"/>
        <v>0</v>
      </c>
      <c r="T36" s="148">
        <f t="shared" si="5"/>
        <v>0</v>
      </c>
      <c r="U36" s="16">
        <f t="shared" si="4"/>
        <v>31025</v>
      </c>
    </row>
    <row r="37" spans="1:21" x14ac:dyDescent="0.25">
      <c r="A37" s="16">
        <f>PartsList!A103</f>
        <v>31026</v>
      </c>
      <c r="B37" s="17" t="str">
        <f>PartsList!B103</f>
        <v>Cygnar</v>
      </c>
      <c r="C37" s="16" t="str">
        <f>PartsList!E103</f>
        <v>WCU</v>
      </c>
      <c r="D37" s="89" t="str">
        <f>PartsList!D103</f>
        <v>Trencher Chain Gun Crew - Cygnar Weapon Crew Unit</v>
      </c>
      <c r="E37" s="16">
        <f>PartsList!G103</f>
        <v>2</v>
      </c>
      <c r="F37" s="16" t="str">
        <f>PartsList!J103</f>
        <v>30 &amp; 50</v>
      </c>
      <c r="G37" s="153">
        <f>PartsList!L103</f>
        <v>2</v>
      </c>
      <c r="S37" s="16">
        <f t="shared" si="1"/>
        <v>0</v>
      </c>
      <c r="T37" s="148">
        <f t="shared" si="5"/>
        <v>0</v>
      </c>
      <c r="U37" s="16">
        <f t="shared" si="4"/>
        <v>31026</v>
      </c>
    </row>
    <row r="38" spans="1:21" x14ac:dyDescent="0.25">
      <c r="A38" s="16">
        <f>PartsList!A104</f>
        <v>31027</v>
      </c>
      <c r="B38" s="17" t="str">
        <f>PartsList!B104</f>
        <v>Cygnar</v>
      </c>
      <c r="C38" s="16" t="str">
        <f>PartsList!E104</f>
        <v>LWJ</v>
      </c>
      <c r="D38" s="89" t="str">
        <f>PartsList!D104</f>
        <v>Hunter</v>
      </c>
      <c r="E38" s="16">
        <f>PartsList!G104</f>
        <v>1</v>
      </c>
      <c r="F38" s="16">
        <f>PartsList!J104</f>
        <v>40</v>
      </c>
      <c r="G38" s="153">
        <f>PartsList!L104</f>
        <v>6</v>
      </c>
      <c r="S38" s="16">
        <f t="shared" si="1"/>
        <v>0</v>
      </c>
      <c r="T38" s="148">
        <f t="shared" si="5"/>
        <v>0</v>
      </c>
      <c r="U38" s="16">
        <f t="shared" si="4"/>
        <v>31027</v>
      </c>
    </row>
    <row r="39" spans="1:21" x14ac:dyDescent="0.25">
      <c r="A39" s="16">
        <f>PartsList!A105</f>
        <v>31028</v>
      </c>
      <c r="B39" s="17" t="str">
        <f>PartsList!B105</f>
        <v>Cygnar</v>
      </c>
      <c r="C39" s="16" t="str">
        <f>PartsList!E105</f>
        <v>Solo</v>
      </c>
      <c r="D39" s="89" t="str">
        <f>PartsList!D105</f>
        <v>Gun Mage Captain Adept</v>
      </c>
      <c r="E39" s="16">
        <f>PartsList!G105</f>
        <v>1</v>
      </c>
      <c r="F39" s="16">
        <f>PartsList!J105</f>
        <v>30</v>
      </c>
      <c r="G39" s="153">
        <f>PartsList!L105</f>
        <v>2</v>
      </c>
      <c r="S39" s="16">
        <f t="shared" si="1"/>
        <v>0</v>
      </c>
      <c r="T39" s="148">
        <f t="shared" si="5"/>
        <v>0</v>
      </c>
      <c r="U39" s="16">
        <f t="shared" si="4"/>
        <v>31028</v>
      </c>
    </row>
    <row r="40" spans="1:21" x14ac:dyDescent="0.25">
      <c r="A40" s="16">
        <f>PartsList!A106</f>
        <v>31029</v>
      </c>
      <c r="B40" s="17" t="str">
        <f>PartsList!B106</f>
        <v>Cygnar</v>
      </c>
      <c r="C40" s="16" t="str">
        <f>PartsList!E106</f>
        <v>Unit</v>
      </c>
      <c r="D40" s="89" t="str">
        <f>PartsList!D106</f>
        <v>Sword Knights Unit Box</v>
      </c>
      <c r="E40" s="16">
        <f>PartsList!G106</f>
        <v>6</v>
      </c>
      <c r="F40" s="16">
        <f>PartsList!J106</f>
        <v>0</v>
      </c>
      <c r="G40" s="153">
        <f>PartsList!L106</f>
        <v>4</v>
      </c>
      <c r="S40" s="16">
        <f t="shared" si="1"/>
        <v>0</v>
      </c>
      <c r="T40" s="148">
        <f t="shared" si="5"/>
        <v>0</v>
      </c>
      <c r="U40" s="16">
        <f t="shared" si="4"/>
        <v>31029</v>
      </c>
    </row>
    <row r="41" spans="1:21" x14ac:dyDescent="0.25">
      <c r="A41" s="16">
        <f>PartsList!A107</f>
        <v>31030</v>
      </c>
      <c r="B41" s="17" t="str">
        <f>PartsList!B107</f>
        <v>Cygnar</v>
      </c>
      <c r="C41" s="16" t="str">
        <f>PartsList!E107</f>
        <v>Unit Add</v>
      </c>
      <c r="D41" s="89" t="str">
        <f>PartsList!D107</f>
        <v>Sword Knights Grunts (2)</v>
      </c>
      <c r="E41" s="16">
        <f>PartsList!G107</f>
        <v>2</v>
      </c>
      <c r="F41" s="16">
        <f>PartsList!J107</f>
        <v>30</v>
      </c>
      <c r="G41" s="153">
        <f>PartsList!L107</f>
        <v>1</v>
      </c>
      <c r="S41" s="16">
        <f t="shared" si="1"/>
        <v>0</v>
      </c>
      <c r="T41" s="148">
        <f t="shared" si="5"/>
        <v>0</v>
      </c>
      <c r="U41" s="16">
        <f t="shared" si="4"/>
        <v>31030</v>
      </c>
    </row>
    <row r="42" spans="1:21" ht="45" x14ac:dyDescent="0.25">
      <c r="A42" s="16">
        <f>PartsList!A108</f>
        <v>31031</v>
      </c>
      <c r="B42" s="17" t="str">
        <f>PartsList!B108</f>
        <v>Cygnar</v>
      </c>
      <c r="C42" s="16" t="str">
        <f>PartsList!E108</f>
        <v>WC,Solos</v>
      </c>
      <c r="D42" s="89" t="str">
        <f>PartsList!D108</f>
        <v>Captain Darius
Captain E. Dominic Darius &amp; Halfjacks
Cygnar Warcaster &amp; Solos</v>
      </c>
      <c r="E42" s="16">
        <f>PartsList!G108</f>
        <v>4</v>
      </c>
      <c r="F42" s="16" t="str">
        <f>PartsList!J108</f>
        <v>30, 40</v>
      </c>
      <c r="G42" s="153">
        <f>PartsList!L108</f>
        <v>5</v>
      </c>
      <c r="S42" s="16">
        <f t="shared" si="1"/>
        <v>0</v>
      </c>
      <c r="T42" s="148">
        <f t="shared" si="5"/>
        <v>0</v>
      </c>
      <c r="U42" s="16">
        <f t="shared" si="4"/>
        <v>31031</v>
      </c>
    </row>
    <row r="43" spans="1:21" x14ac:dyDescent="0.25">
      <c r="A43" s="16">
        <f>PartsList!A109</f>
        <v>31032</v>
      </c>
      <c r="B43" s="17" t="str">
        <f>PartsList!B109</f>
        <v>Cygnar</v>
      </c>
      <c r="C43" s="16" t="str">
        <f>PartsList!E109</f>
        <v>WC</v>
      </c>
      <c r="D43" s="89" t="str">
        <f>PartsList!D109</f>
        <v>Major Marcus 'Siege' Brisbane</v>
      </c>
      <c r="E43" s="16">
        <f>PartsList!G109</f>
        <v>1</v>
      </c>
      <c r="F43" s="16">
        <f>PartsList!J109</f>
        <v>30</v>
      </c>
      <c r="G43" s="153">
        <f>PartsList!L109</f>
        <v>5</v>
      </c>
      <c r="S43" s="16">
        <f t="shared" si="1"/>
        <v>0</v>
      </c>
      <c r="T43" s="148">
        <f t="shared" si="5"/>
        <v>0</v>
      </c>
      <c r="U43" s="16">
        <f t="shared" si="4"/>
        <v>31032</v>
      </c>
    </row>
    <row r="44" spans="1:21" x14ac:dyDescent="0.25">
      <c r="A44" s="16">
        <f>PartsList!A110</f>
        <v>31033</v>
      </c>
      <c r="B44" s="17" t="str">
        <f>PartsList!B110</f>
        <v>Cygnar</v>
      </c>
      <c r="C44" s="16" t="str">
        <f>PartsList!E110</f>
        <v>EWC</v>
      </c>
      <c r="D44" s="89" t="str">
        <f>PartsList!D110</f>
        <v>Major Victoria Haley</v>
      </c>
      <c r="E44" s="16">
        <f>PartsList!G110</f>
        <v>1</v>
      </c>
      <c r="F44" s="16">
        <f>PartsList!J110</f>
        <v>30</v>
      </c>
      <c r="G44" s="153">
        <f>PartsList!L110</f>
        <v>5</v>
      </c>
      <c r="S44" s="16">
        <f t="shared" si="1"/>
        <v>0</v>
      </c>
      <c r="T44" s="148">
        <f t="shared" si="5"/>
        <v>0</v>
      </c>
      <c r="U44" s="16">
        <f t="shared" ref="U44:U75" si="6">A44</f>
        <v>31033</v>
      </c>
    </row>
    <row r="45" spans="1:21" x14ac:dyDescent="0.25">
      <c r="A45" s="16">
        <f>PartsList!A111</f>
        <v>31034</v>
      </c>
      <c r="B45" s="17" t="str">
        <f>PartsList!B111</f>
        <v>Cygnar</v>
      </c>
      <c r="C45" s="16" t="str">
        <f>PartsList!E111</f>
        <v>EWC</v>
      </c>
      <c r="D45" s="89" t="str">
        <f>PartsList!D111</f>
        <v>Lord Commander Stryker</v>
      </c>
      <c r="E45" s="16">
        <f>PartsList!G111</f>
        <v>1</v>
      </c>
      <c r="F45" s="16">
        <f>PartsList!J111</f>
        <v>30</v>
      </c>
      <c r="G45" s="153">
        <f>PartsList!L111</f>
        <v>6</v>
      </c>
      <c r="S45" s="16">
        <f t="shared" si="1"/>
        <v>0</v>
      </c>
      <c r="T45" s="148">
        <f t="shared" si="5"/>
        <v>0</v>
      </c>
      <c r="U45" s="16">
        <f t="shared" si="6"/>
        <v>31034</v>
      </c>
    </row>
    <row r="46" spans="1:21" x14ac:dyDescent="0.25">
      <c r="A46" s="16">
        <f>PartsList!A112</f>
        <v>31035</v>
      </c>
      <c r="B46" s="17" t="str">
        <f>PartsList!B112</f>
        <v>Cygnar</v>
      </c>
      <c r="C46" s="16" t="str">
        <f>PartsList!E112</f>
        <v>Ch HWJ</v>
      </c>
      <c r="D46" s="89" t="str">
        <f>PartsList!D112</f>
        <v>Thunderhead</v>
      </c>
      <c r="E46" s="16">
        <f>PartsList!G112</f>
        <v>1</v>
      </c>
      <c r="F46" s="16">
        <f>PartsList!J112</f>
        <v>50</v>
      </c>
      <c r="G46" s="153">
        <f>PartsList!L112</f>
        <v>12</v>
      </c>
      <c r="S46" s="16">
        <f t="shared" si="1"/>
        <v>0</v>
      </c>
      <c r="T46" s="148">
        <f t="shared" si="5"/>
        <v>0</v>
      </c>
      <c r="U46" s="16">
        <f t="shared" si="6"/>
        <v>31035</v>
      </c>
    </row>
    <row r="47" spans="1:21" x14ac:dyDescent="0.25">
      <c r="A47" s="16">
        <f>PartsList!A113</f>
        <v>31036</v>
      </c>
      <c r="B47" s="17" t="str">
        <f>PartsList!B113</f>
        <v>Cygnar</v>
      </c>
      <c r="C47" s="16" t="str">
        <f>PartsList!E113</f>
        <v>WC</v>
      </c>
      <c r="D47" s="89" t="str">
        <f>PartsList!D113</f>
        <v>Captain Victoria Haley - Cygnar Warcaster (Variant)</v>
      </c>
      <c r="E47" s="16">
        <f>PartsList!G113</f>
        <v>1</v>
      </c>
      <c r="F47" s="16">
        <f>PartsList!J113</f>
        <v>30</v>
      </c>
      <c r="G47" s="153">
        <f>PartsList!L113</f>
        <v>5</v>
      </c>
      <c r="S47" s="16">
        <f t="shared" si="1"/>
        <v>0</v>
      </c>
      <c r="T47" s="148">
        <f t="shared" si="5"/>
        <v>0</v>
      </c>
      <c r="U47" s="16">
        <f t="shared" si="6"/>
        <v>31036</v>
      </c>
    </row>
    <row r="48" spans="1:21" x14ac:dyDescent="0.25">
      <c r="A48" s="16">
        <f>PartsList!A114</f>
        <v>31037</v>
      </c>
      <c r="B48" s="17" t="str">
        <f>PartsList!B114</f>
        <v>Cygnar</v>
      </c>
      <c r="C48" s="16" t="str">
        <f>PartsList!E114</f>
        <v>Unit</v>
      </c>
      <c r="D48" s="89" t="str">
        <f>PartsList!D114</f>
        <v>Stormguard Unit Box</v>
      </c>
      <c r="E48" s="16">
        <f>PartsList!G114</f>
        <v>6</v>
      </c>
      <c r="F48" s="16">
        <f>PartsList!J114</f>
        <v>30</v>
      </c>
      <c r="G48" s="153">
        <f>PartsList!L114</f>
        <v>6</v>
      </c>
      <c r="S48" s="16">
        <f t="shared" si="1"/>
        <v>0</v>
      </c>
      <c r="T48" s="148">
        <f t="shared" si="5"/>
        <v>0</v>
      </c>
      <c r="U48" s="16">
        <f t="shared" si="6"/>
        <v>31037</v>
      </c>
    </row>
    <row r="49" spans="1:21" x14ac:dyDescent="0.25">
      <c r="A49" s="16">
        <f>PartsList!A115</f>
        <v>31038</v>
      </c>
      <c r="B49" s="17" t="str">
        <f>PartsList!B115</f>
        <v>Cygnar</v>
      </c>
      <c r="C49" s="16" t="str">
        <f>PartsList!E115</f>
        <v>Unit Add</v>
      </c>
      <c r="D49" s="89" t="str">
        <f>PartsList!D115</f>
        <v>Stormguard Grunts (2)</v>
      </c>
      <c r="E49" s="16">
        <f>PartsList!G115</f>
        <v>2</v>
      </c>
      <c r="F49" s="16">
        <f>PartsList!J115</f>
        <v>30</v>
      </c>
      <c r="G49" s="153">
        <f>PartsList!L115</f>
        <v>1.5</v>
      </c>
      <c r="S49" s="16">
        <f t="shared" si="1"/>
        <v>0</v>
      </c>
      <c r="T49" s="148">
        <f t="shared" si="5"/>
        <v>0</v>
      </c>
      <c r="U49" s="16">
        <f t="shared" si="6"/>
        <v>31038</v>
      </c>
    </row>
    <row r="50" spans="1:21" x14ac:dyDescent="0.25">
      <c r="A50" s="16">
        <f>PartsList!A116</f>
        <v>31039</v>
      </c>
      <c r="B50" s="17" t="str">
        <f>PartsList!B116</f>
        <v>Cygnar</v>
      </c>
      <c r="C50" s="16" t="str">
        <f>PartsList!E116</f>
        <v>HWJ</v>
      </c>
      <c r="D50" s="89" t="str">
        <f>PartsList!D116</f>
        <v>Hammersmith</v>
      </c>
      <c r="E50" s="16">
        <f>PartsList!G116</f>
        <v>1</v>
      </c>
      <c r="F50" s="16">
        <f>PartsList!J116</f>
        <v>50</v>
      </c>
      <c r="G50" s="153">
        <f>PartsList!L116</f>
        <v>8</v>
      </c>
      <c r="S50" s="16">
        <f t="shared" si="1"/>
        <v>0</v>
      </c>
      <c r="T50" s="148">
        <f t="shared" si="5"/>
        <v>0</v>
      </c>
      <c r="U50" s="16">
        <f t="shared" si="6"/>
        <v>31039</v>
      </c>
    </row>
    <row r="51" spans="1:21" x14ac:dyDescent="0.25">
      <c r="A51" s="16">
        <f>PartsList!A117</f>
        <v>31040</v>
      </c>
      <c r="B51" s="17" t="str">
        <f>PartsList!B117</f>
        <v>Cygnar</v>
      </c>
      <c r="C51" s="16" t="str">
        <f>PartsList!E117</f>
        <v>Ch Solo</v>
      </c>
      <c r="D51" s="89" t="str">
        <f>PartsList!D117</f>
        <v>Captain Maxwell Finn</v>
      </c>
      <c r="E51" s="16">
        <f>PartsList!G117</f>
        <v>1</v>
      </c>
      <c r="F51" s="16">
        <f>PartsList!J117</f>
        <v>30</v>
      </c>
      <c r="G51" s="153">
        <f>PartsList!L117</f>
        <v>3</v>
      </c>
      <c r="S51" s="16">
        <f t="shared" si="1"/>
        <v>0</v>
      </c>
      <c r="T51" s="148">
        <f t="shared" si="5"/>
        <v>0</v>
      </c>
      <c r="U51" s="16">
        <f t="shared" si="6"/>
        <v>31040</v>
      </c>
    </row>
    <row r="52" spans="1:21" x14ac:dyDescent="0.25">
      <c r="A52" s="16">
        <f>PartsList!A118</f>
        <v>31041</v>
      </c>
      <c r="B52" s="17" t="str">
        <f>PartsList!B118</f>
        <v>Cygnar</v>
      </c>
      <c r="C52" s="16" t="str">
        <f>PartsList!E118</f>
        <v>EWC</v>
      </c>
      <c r="D52" s="89" t="str">
        <f>PartsList!D118</f>
        <v>Captain Allister Caine</v>
      </c>
      <c r="E52" s="16">
        <f>PartsList!G118</f>
        <v>1</v>
      </c>
      <c r="F52" s="16">
        <f>PartsList!J118</f>
        <v>30</v>
      </c>
      <c r="G52" s="153">
        <f>PartsList!L118</f>
        <v>5</v>
      </c>
      <c r="S52" s="16">
        <f t="shared" si="1"/>
        <v>0</v>
      </c>
      <c r="T52" s="148">
        <f t="shared" si="5"/>
        <v>0</v>
      </c>
      <c r="U52" s="16">
        <f t="shared" si="6"/>
        <v>31041</v>
      </c>
    </row>
    <row r="53" spans="1:21" ht="30" x14ac:dyDescent="0.25">
      <c r="A53" s="16">
        <f>PartsList!A119</f>
        <v>31042</v>
      </c>
      <c r="B53" s="17" t="str">
        <f>PartsList!B119</f>
        <v>Cygnar</v>
      </c>
      <c r="C53" s="16" t="str">
        <f>PartsList!E119</f>
        <v>Cav Unit</v>
      </c>
      <c r="D53" s="89" t="str">
        <f>PartsList!D119</f>
        <v>Storm Lances Unit Box
Storm Lances - Cygnar Storm Knight Cavalry Unit (3)</v>
      </c>
      <c r="E53" s="16">
        <f>PartsList!G119</f>
        <v>3</v>
      </c>
      <c r="F53" s="16">
        <f>PartsList!J119</f>
        <v>50</v>
      </c>
      <c r="G53" s="153">
        <f>PartsList!L119</f>
        <v>7</v>
      </c>
      <c r="S53" s="16">
        <f t="shared" si="1"/>
        <v>0</v>
      </c>
      <c r="T53" s="148">
        <f t="shared" si="5"/>
        <v>0</v>
      </c>
      <c r="U53" s="16">
        <f t="shared" si="6"/>
        <v>31042</v>
      </c>
    </row>
    <row r="54" spans="1:21" ht="30" x14ac:dyDescent="0.25">
      <c r="A54" s="16">
        <f>PartsList!A120</f>
        <v>31043</v>
      </c>
      <c r="B54" s="17" t="str">
        <f>PartsList!B120</f>
        <v>Cygnar</v>
      </c>
      <c r="C54" s="16" t="str">
        <f>PartsList!E120</f>
        <v>Unit Add</v>
      </c>
      <c r="D54" s="89" t="str">
        <f>PartsList!D120</f>
        <v>Storm Lances
Storm Lance Grunt</v>
      </c>
      <c r="E54" s="16">
        <f>PartsList!G120</f>
        <v>1</v>
      </c>
      <c r="F54" s="16">
        <f>PartsList!J120</f>
        <v>50</v>
      </c>
      <c r="G54" s="153">
        <f>PartsList!L120</f>
        <v>2</v>
      </c>
      <c r="S54" s="16">
        <f t="shared" si="1"/>
        <v>0</v>
      </c>
      <c r="T54" s="148">
        <f t="shared" si="5"/>
        <v>0</v>
      </c>
      <c r="U54" s="16">
        <f t="shared" si="6"/>
        <v>31043</v>
      </c>
    </row>
    <row r="55" spans="1:21" x14ac:dyDescent="0.25">
      <c r="A55" s="16">
        <f>PartsList!A121</f>
        <v>31044</v>
      </c>
      <c r="B55" s="17" t="str">
        <f>PartsList!B121</f>
        <v>Cygnar</v>
      </c>
      <c r="C55" s="16" t="str">
        <f>PartsList!E121</f>
        <v>LWJ</v>
      </c>
      <c r="D55" s="89" t="str">
        <f>PartsList!D121</f>
        <v>Grenadier</v>
      </c>
      <c r="E55" s="16">
        <f>PartsList!G121</f>
        <v>1</v>
      </c>
      <c r="F55" s="16">
        <f>PartsList!J121</f>
        <v>40</v>
      </c>
      <c r="G55" s="153">
        <f>PartsList!L121</f>
        <v>5</v>
      </c>
      <c r="S55" s="16">
        <f t="shared" si="1"/>
        <v>0</v>
      </c>
      <c r="T55" s="148">
        <f t="shared" si="5"/>
        <v>0</v>
      </c>
      <c r="U55" s="16">
        <f t="shared" si="6"/>
        <v>31044</v>
      </c>
    </row>
    <row r="56" spans="1:21" ht="30" x14ac:dyDescent="0.25">
      <c r="A56" s="16">
        <f>PartsList!A122</f>
        <v>31045</v>
      </c>
      <c r="B56" s="17" t="str">
        <f>PartsList!B122</f>
        <v>Cygnar</v>
      </c>
      <c r="C56" s="16" t="str">
        <f>PartsList!E122</f>
        <v>UA</v>
      </c>
      <c r="D56" s="89" t="str">
        <f>PartsList!D122</f>
        <v>Long Gunner Unit Attachement
Long Gunner Infantry Officer and Standard</v>
      </c>
      <c r="E56" s="16">
        <f>PartsList!G122</f>
        <v>2</v>
      </c>
      <c r="F56" s="16">
        <f>PartsList!J122</f>
        <v>30</v>
      </c>
      <c r="G56" s="153">
        <f>PartsList!L122</f>
        <v>2</v>
      </c>
      <c r="S56" s="16">
        <f t="shared" si="1"/>
        <v>0</v>
      </c>
      <c r="T56" s="148">
        <f t="shared" si="5"/>
        <v>0</v>
      </c>
      <c r="U56" s="16">
        <f t="shared" si="6"/>
        <v>31045</v>
      </c>
    </row>
    <row r="57" spans="1:21" x14ac:dyDescent="0.25">
      <c r="A57" s="16">
        <f>PartsList!A123</f>
        <v>31046</v>
      </c>
      <c r="B57" s="17" t="str">
        <f>PartsList!B123</f>
        <v>Cygnar</v>
      </c>
      <c r="C57" s="16" t="str">
        <f>PartsList!E123</f>
        <v>Unit</v>
      </c>
      <c r="D57" s="89" t="str">
        <f>PartsList!D123</f>
        <v>Rangers Unit Box</v>
      </c>
      <c r="E57" s="16">
        <f>PartsList!G123</f>
        <v>6</v>
      </c>
      <c r="F57" s="16">
        <f>PartsList!J123</f>
        <v>30</v>
      </c>
      <c r="G57" s="153">
        <f>PartsList!L123</f>
        <v>5</v>
      </c>
      <c r="S57" s="16">
        <f t="shared" si="1"/>
        <v>0</v>
      </c>
      <c r="T57" s="148">
        <f t="shared" si="5"/>
        <v>0</v>
      </c>
      <c r="U57" s="16">
        <f t="shared" si="6"/>
        <v>31046</v>
      </c>
    </row>
    <row r="58" spans="1:21" ht="30" x14ac:dyDescent="0.25">
      <c r="A58" s="16">
        <f>PartsList!A124</f>
        <v>31047</v>
      </c>
      <c r="B58" s="17" t="str">
        <f>PartsList!B124</f>
        <v>Cygnar</v>
      </c>
      <c r="C58" s="16" t="str">
        <f>PartsList!E124</f>
        <v>UA</v>
      </c>
      <c r="D58" s="89" t="str">
        <f>PartsList!D124</f>
        <v>Trencher Officer &amp; Sharpshooter
Trencher Infantry Officer &amp; Sniper- Cygnar Unit Attachment</v>
      </c>
      <c r="E58" s="16">
        <f>PartsList!G124</f>
        <v>2</v>
      </c>
      <c r="F58" s="16">
        <f>PartsList!J124</f>
        <v>30</v>
      </c>
      <c r="G58" s="153">
        <f>PartsList!L124</f>
        <v>3</v>
      </c>
      <c r="S58" s="16">
        <f t="shared" si="1"/>
        <v>0</v>
      </c>
      <c r="T58" s="148">
        <f t="shared" si="5"/>
        <v>0</v>
      </c>
      <c r="U58" s="16">
        <f t="shared" si="6"/>
        <v>31047</v>
      </c>
    </row>
    <row r="59" spans="1:21" ht="30" x14ac:dyDescent="0.25">
      <c r="A59" s="16">
        <f>PartsList!A125</f>
        <v>31048</v>
      </c>
      <c r="B59" s="17" t="str">
        <f>PartsList!B125</f>
        <v>Cygnar</v>
      </c>
      <c r="C59" s="16" t="str">
        <f>PartsList!E125</f>
        <v>WA</v>
      </c>
      <c r="D59" s="89" t="str">
        <f>PartsList!D125</f>
        <v>Trencher Grenade Porter
Trencher Infantry Rifle Grenadier - Cygnar Weapon Attachment</v>
      </c>
      <c r="E59" s="16">
        <f>PartsList!G125</f>
        <v>1</v>
      </c>
      <c r="F59" s="16">
        <f>PartsList!J125</f>
        <v>30</v>
      </c>
      <c r="G59" s="153">
        <f>PartsList!L125</f>
        <v>1</v>
      </c>
      <c r="S59" s="16">
        <f t="shared" si="1"/>
        <v>0</v>
      </c>
      <c r="T59" s="148">
        <f t="shared" si="5"/>
        <v>0</v>
      </c>
      <c r="U59" s="16">
        <f t="shared" si="6"/>
        <v>31048</v>
      </c>
    </row>
    <row r="60" spans="1:21" x14ac:dyDescent="0.25">
      <c r="A60" s="16">
        <f>PartsList!A126</f>
        <v>31049</v>
      </c>
      <c r="B60" s="17" t="str">
        <f>PartsList!B126</f>
        <v>Cygnar</v>
      </c>
      <c r="C60" s="16" t="str">
        <f>PartsList!E126</f>
        <v>Solo</v>
      </c>
      <c r="D60" s="89" t="str">
        <f>PartsList!D126</f>
        <v>Journeyman Warcaster (Variant)</v>
      </c>
      <c r="E60" s="16">
        <f>PartsList!G126</f>
        <v>1</v>
      </c>
      <c r="F60" s="16">
        <f>PartsList!J126</f>
        <v>30</v>
      </c>
      <c r="G60" s="153">
        <f>PartsList!L126</f>
        <v>3</v>
      </c>
      <c r="S60" s="16">
        <f t="shared" si="1"/>
        <v>0</v>
      </c>
      <c r="T60" s="148">
        <f t="shared" si="5"/>
        <v>0</v>
      </c>
      <c r="U60" s="16">
        <f t="shared" si="6"/>
        <v>31049</v>
      </c>
    </row>
    <row r="61" spans="1:21" ht="30" x14ac:dyDescent="0.25">
      <c r="A61" s="16">
        <f>PartsList!A127</f>
        <v>31050</v>
      </c>
      <c r="B61" s="17" t="str">
        <f>PartsList!B127</f>
        <v>Cygnar</v>
      </c>
      <c r="C61" s="17" t="str">
        <f>PartsList!E127</f>
        <v>Colossal
Solos</v>
      </c>
      <c r="D61" s="89" t="str">
        <f>PartsList!D127</f>
        <v>Stormwall - Cygnar Colossal</v>
      </c>
      <c r="E61" s="16">
        <f>PartsList!G127</f>
        <v>4</v>
      </c>
      <c r="F61" s="16" t="str">
        <f>PartsList!J127</f>
        <v>30 &amp; 120</v>
      </c>
      <c r="G61" s="153">
        <f>PartsList!L127</f>
        <v>19</v>
      </c>
      <c r="S61" s="16">
        <f t="shared" si="1"/>
        <v>0</v>
      </c>
      <c r="T61" s="148">
        <f t="shared" si="5"/>
        <v>0</v>
      </c>
      <c r="U61" s="16">
        <f t="shared" si="6"/>
        <v>31050</v>
      </c>
    </row>
    <row r="62" spans="1:21" ht="30" x14ac:dyDescent="0.25">
      <c r="A62" s="16">
        <f>PartsList!A128</f>
        <v>31051</v>
      </c>
      <c r="B62" s="17" t="str">
        <f>PartsList!B128</f>
        <v>Cygnar</v>
      </c>
      <c r="C62" s="16" t="str">
        <f>PartsList!E128</f>
        <v>EWC</v>
      </c>
      <c r="D62" s="89" t="str">
        <f>PartsList!D128</f>
        <v>General Adept Nemo
General Adept Sebastian Nemo - Cygnar Epic Warcaster</v>
      </c>
      <c r="E62" s="16">
        <f>PartsList!G128</f>
        <v>1</v>
      </c>
      <c r="F62" s="16">
        <f>PartsList!J128</f>
        <v>30</v>
      </c>
      <c r="G62" s="153">
        <f>PartsList!L128</f>
        <v>6</v>
      </c>
      <c r="S62" s="16">
        <f t="shared" si="1"/>
        <v>0</v>
      </c>
      <c r="T62" s="148">
        <f t="shared" si="5"/>
        <v>0</v>
      </c>
      <c r="U62" s="16">
        <f t="shared" si="6"/>
        <v>31051</v>
      </c>
    </row>
    <row r="63" spans="1:21" ht="30" x14ac:dyDescent="0.25">
      <c r="A63" s="16">
        <f>PartsList!A129</f>
        <v>31052</v>
      </c>
      <c r="B63" s="17" t="str">
        <f>PartsList!B129</f>
        <v>Cygnar</v>
      </c>
      <c r="C63" s="16" t="str">
        <f>PartsList!E129</f>
        <v>WC</v>
      </c>
      <c r="D63" s="89" t="str">
        <f>PartsList!D129</f>
        <v>Captain Jeremiah Kraye
Captain Jeremiah Kraye - Cygnar Cavalry Warcaster</v>
      </c>
      <c r="E63" s="16">
        <f>PartsList!G129</f>
        <v>1</v>
      </c>
      <c r="F63" s="16">
        <f>PartsList!J129</f>
        <v>50</v>
      </c>
      <c r="G63" s="153">
        <f>PartsList!L129</f>
        <v>6</v>
      </c>
      <c r="S63" s="16">
        <f t="shared" si="1"/>
        <v>0</v>
      </c>
      <c r="T63" s="148">
        <f t="shared" si="5"/>
        <v>0</v>
      </c>
      <c r="U63" s="16">
        <f t="shared" si="6"/>
        <v>31052</v>
      </c>
    </row>
    <row r="64" spans="1:21" ht="30" x14ac:dyDescent="0.25">
      <c r="A64" s="16">
        <f>PartsList!A130</f>
        <v>31053</v>
      </c>
      <c r="B64" s="17" t="str">
        <f>PartsList!B130</f>
        <v>Cygnar</v>
      </c>
      <c r="C64" s="16" t="str">
        <f>PartsList!E130</f>
        <v>Ch HWJ</v>
      </c>
      <c r="D64" s="89" t="str">
        <f>PartsList!D130</f>
        <v>Ol' Rowdy
Jack Ol' Rowdy - Cygnar Character Heavy Warjack</v>
      </c>
      <c r="E64" s="16">
        <f>PartsList!G130</f>
        <v>1</v>
      </c>
      <c r="F64" s="16">
        <f>PartsList!J130</f>
        <v>50</v>
      </c>
      <c r="G64" s="153">
        <f>PartsList!L130</f>
        <v>9</v>
      </c>
      <c r="S64" s="16">
        <f t="shared" si="1"/>
        <v>0</v>
      </c>
      <c r="T64" s="148">
        <f t="shared" si="5"/>
        <v>0</v>
      </c>
      <c r="U64" s="16">
        <f t="shared" si="6"/>
        <v>31053</v>
      </c>
    </row>
    <row r="65" spans="1:21" x14ac:dyDescent="0.25">
      <c r="A65" s="16">
        <f>PartsList!A131</f>
        <v>31054</v>
      </c>
      <c r="B65" s="17" t="str">
        <f>PartsList!B131</f>
        <v>Cygnar</v>
      </c>
      <c r="C65" s="16" t="str">
        <f>PartsList!E131</f>
        <v>Ch LWJ</v>
      </c>
      <c r="D65" s="89" t="str">
        <f>PartsList!D131</f>
        <v>Thorn</v>
      </c>
      <c r="E65" s="16">
        <f>PartsList!G131</f>
        <v>1</v>
      </c>
      <c r="F65" s="16">
        <f>PartsList!J131</f>
        <v>40</v>
      </c>
      <c r="G65" s="153">
        <f>PartsList!L131</f>
        <v>8</v>
      </c>
      <c r="S65" s="16">
        <f t="shared" si="1"/>
        <v>0</v>
      </c>
      <c r="T65" s="148">
        <f t="shared" si="5"/>
        <v>0</v>
      </c>
      <c r="U65" s="16">
        <f t="shared" si="6"/>
        <v>31054</v>
      </c>
    </row>
    <row r="66" spans="1:21" x14ac:dyDescent="0.25">
      <c r="A66" s="16">
        <f>PartsList!A132</f>
        <v>31055</v>
      </c>
      <c r="B66" s="17" t="str">
        <f>PartsList!B132</f>
        <v>Cygnar</v>
      </c>
      <c r="C66" s="16" t="str">
        <f>PartsList!E132</f>
        <v>Ch Solo</v>
      </c>
      <c r="D66" s="89" t="str">
        <f>PartsList!D132</f>
        <v>Major Katherine Laddermore</v>
      </c>
      <c r="E66" s="16">
        <f>PartsList!G132</f>
        <v>2</v>
      </c>
      <c r="F66" s="16" t="str">
        <f>PartsList!J132</f>
        <v>30 &amp; 50</v>
      </c>
      <c r="G66" s="153">
        <f>PartsList!L132</f>
        <v>5</v>
      </c>
      <c r="S66" s="16">
        <f t="shared" si="1"/>
        <v>0</v>
      </c>
      <c r="T66" s="148">
        <f t="shared" si="5"/>
        <v>0</v>
      </c>
      <c r="U66" s="16">
        <f t="shared" si="6"/>
        <v>31055</v>
      </c>
    </row>
    <row r="67" spans="1:21" x14ac:dyDescent="0.25">
      <c r="A67" s="16">
        <f>PartsList!A133</f>
        <v>31056</v>
      </c>
      <c r="B67" s="17" t="str">
        <f>PartsList!B133</f>
        <v>Cygnar</v>
      </c>
      <c r="C67" s="16" t="str">
        <f>PartsList!E133</f>
        <v>Ch Solo</v>
      </c>
      <c r="D67" s="89" t="str">
        <f>PartsList!D133</f>
        <v>Captain Arlan Strangewayes</v>
      </c>
      <c r="E67" s="16">
        <f>PartsList!G133</f>
        <v>1</v>
      </c>
      <c r="F67" s="16">
        <f>PartsList!J133</f>
        <v>30</v>
      </c>
      <c r="G67" s="153">
        <f>PartsList!L133</f>
        <v>2</v>
      </c>
      <c r="S67" s="16">
        <f t="shared" si="1"/>
        <v>0</v>
      </c>
      <c r="T67" s="148">
        <f t="shared" si="5"/>
        <v>0</v>
      </c>
      <c r="U67" s="16">
        <f t="shared" si="6"/>
        <v>31056</v>
      </c>
    </row>
    <row r="68" spans="1:21" x14ac:dyDescent="0.25">
      <c r="A68" s="16">
        <f>PartsList!A134</f>
        <v>31057</v>
      </c>
      <c r="B68" s="17" t="str">
        <f>PartsList!B134</f>
        <v>Cygnar</v>
      </c>
      <c r="C68" s="16" t="str">
        <f>PartsList!E134</f>
        <v>Ch Unit</v>
      </c>
      <c r="D68" s="89" t="str">
        <f>PartsList!D134</f>
        <v>Black 13th Gun Mage Strike Team</v>
      </c>
      <c r="E68" s="16">
        <f>PartsList!G134</f>
        <v>3</v>
      </c>
      <c r="F68" s="16">
        <f>PartsList!J134</f>
        <v>30</v>
      </c>
      <c r="G68" s="153">
        <f>PartsList!L134</f>
        <v>4</v>
      </c>
      <c r="S68" s="16">
        <f t="shared" si="1"/>
        <v>0</v>
      </c>
      <c r="T68" s="148">
        <f t="shared" si="5"/>
        <v>0</v>
      </c>
      <c r="U68" s="16">
        <f t="shared" si="6"/>
        <v>31057</v>
      </c>
    </row>
    <row r="69" spans="1:21" ht="30" x14ac:dyDescent="0.25">
      <c r="A69" s="16">
        <f>PartsList!A135</f>
        <v>31058</v>
      </c>
      <c r="B69" s="17" t="str">
        <f>PartsList!B135</f>
        <v>Cygnar</v>
      </c>
      <c r="C69" s="16" t="str">
        <f>PartsList!E135</f>
        <v>WCU</v>
      </c>
      <c r="D69" s="89" t="str">
        <f>PartsList!D135</f>
        <v>Trencher Cannon Crew
Trencher Cannon Crew - Cygnar Weapon Crew Unit</v>
      </c>
      <c r="E69" s="16">
        <f>PartsList!G135</f>
        <v>3</v>
      </c>
      <c r="F69" s="16" t="str">
        <f>PartsList!J135</f>
        <v>30 &amp; 50</v>
      </c>
      <c r="G69" s="153">
        <f>PartsList!L135</f>
        <v>3</v>
      </c>
      <c r="S69" s="16">
        <f t="shared" ref="S69:S128" si="7">SUM(I69:Q69)</f>
        <v>0</v>
      </c>
      <c r="T69" s="148">
        <f t="shared" si="5"/>
        <v>0</v>
      </c>
      <c r="U69" s="16">
        <f t="shared" si="6"/>
        <v>31058</v>
      </c>
    </row>
    <row r="70" spans="1:21" x14ac:dyDescent="0.25">
      <c r="A70" s="16">
        <f>PartsList!A136</f>
        <v>31059</v>
      </c>
      <c r="B70" s="17" t="str">
        <f>PartsList!B136</f>
        <v>Cygnar</v>
      </c>
      <c r="C70" s="16" t="str">
        <f>PartsList!E136</f>
        <v>UA</v>
      </c>
      <c r="D70" s="89" t="str">
        <f>PartsList!D136</f>
        <v>Sword Knight Officer &amp; Standard Bearer UA</v>
      </c>
      <c r="E70" s="16">
        <f>PartsList!G136</f>
        <v>2</v>
      </c>
      <c r="F70" s="16">
        <f>PartsList!J136</f>
        <v>30</v>
      </c>
      <c r="G70" s="153">
        <f>PartsList!L136</f>
        <v>2</v>
      </c>
      <c r="S70" s="16">
        <f t="shared" si="7"/>
        <v>0</v>
      </c>
      <c r="T70" s="148">
        <f t="shared" si="5"/>
        <v>0</v>
      </c>
      <c r="U70" s="16">
        <f t="shared" si="6"/>
        <v>31059</v>
      </c>
    </row>
    <row r="71" spans="1:21" x14ac:dyDescent="0.25">
      <c r="A71" s="16">
        <f>PartsList!A137</f>
        <v>31060</v>
      </c>
      <c r="B71" s="17" t="str">
        <f>PartsList!B137</f>
        <v>Cygnar</v>
      </c>
      <c r="C71" s="16" t="str">
        <f>PartsList!E137</f>
        <v>Solo</v>
      </c>
      <c r="D71" s="89" t="str">
        <f>PartsList!D137</f>
        <v>Squire Warcaster Attachment</v>
      </c>
      <c r="E71" s="16">
        <f>PartsList!G137</f>
        <v>1</v>
      </c>
      <c r="F71" s="16">
        <f>PartsList!J137</f>
        <v>30</v>
      </c>
      <c r="G71" s="153">
        <f>PartsList!L137</f>
        <v>2</v>
      </c>
      <c r="S71" s="16">
        <f t="shared" si="7"/>
        <v>0</v>
      </c>
      <c r="T71" s="148">
        <f t="shared" si="5"/>
        <v>0</v>
      </c>
      <c r="U71" s="16">
        <f t="shared" si="6"/>
        <v>31060</v>
      </c>
    </row>
    <row r="72" spans="1:21" x14ac:dyDescent="0.25">
      <c r="A72" s="16">
        <f>PartsList!A138</f>
        <v>31061</v>
      </c>
      <c r="B72" s="17" t="str">
        <f>PartsList!B138</f>
        <v>Cygnar</v>
      </c>
      <c r="C72" s="16" t="str">
        <f>PartsList!E138</f>
        <v>UA</v>
      </c>
      <c r="D72" s="89" t="str">
        <f>PartsList!D138</f>
        <v>Arcane Tempest Gun Mage Officer</v>
      </c>
      <c r="E72" s="16">
        <f>PartsList!G138</f>
        <v>1</v>
      </c>
      <c r="F72" s="16">
        <f>PartsList!J138</f>
        <v>30</v>
      </c>
      <c r="G72" s="153">
        <f>PartsList!L138</f>
        <v>2</v>
      </c>
      <c r="S72" s="16">
        <f t="shared" si="7"/>
        <v>0</v>
      </c>
      <c r="T72" s="148">
        <f t="shared" si="5"/>
        <v>0</v>
      </c>
      <c r="U72" s="16">
        <f t="shared" si="6"/>
        <v>31061</v>
      </c>
    </row>
    <row r="73" spans="1:21" ht="30" x14ac:dyDescent="0.25">
      <c r="A73" s="16" t="str">
        <f>PartsList!A139</f>
        <v>31062a</v>
      </c>
      <c r="B73" s="17" t="str">
        <f>PartsList!B139</f>
        <v>Cygnar</v>
      </c>
      <c r="C73" s="16" t="str">
        <f>PartsList!E139</f>
        <v>HWJ</v>
      </c>
      <c r="D73" s="89" t="str">
        <f>PartsList!D139</f>
        <v>Cygnar Heavy Warjack Plastic Kit
Cyclone/Defender/Ironclad</v>
      </c>
      <c r="E73" s="16" t="str">
        <f>PartsList!G139</f>
        <v>1 of 3</v>
      </c>
      <c r="F73" s="16">
        <f>PartsList!J139</f>
        <v>50</v>
      </c>
      <c r="G73" s="153">
        <f>PartsList!L139</f>
        <v>9</v>
      </c>
      <c r="S73" s="16">
        <f t="shared" si="7"/>
        <v>0</v>
      </c>
      <c r="T73" s="148">
        <f t="shared" si="5"/>
        <v>0</v>
      </c>
      <c r="U73" s="16" t="str">
        <f t="shared" si="6"/>
        <v>31062a</v>
      </c>
    </row>
    <row r="74" spans="1:21" ht="30" x14ac:dyDescent="0.25">
      <c r="A74" s="16" t="str">
        <f>PartsList!A140</f>
        <v>31062b</v>
      </c>
      <c r="B74" s="17" t="str">
        <f>PartsList!B140</f>
        <v>Cygnar</v>
      </c>
      <c r="C74" s="16" t="str">
        <f>PartsList!E140</f>
        <v>HWJ</v>
      </c>
      <c r="D74" s="89" t="str">
        <f>PartsList!D140</f>
        <v>Cygnar Heavy Warjack Plastic Kit
Cyclone/Defender/Ironclad</v>
      </c>
      <c r="E74" s="16" t="str">
        <f>PartsList!G140</f>
        <v>1 of 3</v>
      </c>
      <c r="F74" s="16">
        <f>PartsList!J140</f>
        <v>50</v>
      </c>
      <c r="G74" s="153">
        <f>PartsList!L140</f>
        <v>9</v>
      </c>
      <c r="S74" s="16">
        <f t="shared" si="7"/>
        <v>0</v>
      </c>
      <c r="T74" s="148">
        <f t="shared" si="5"/>
        <v>0</v>
      </c>
      <c r="U74" s="16" t="str">
        <f t="shared" si="6"/>
        <v>31062b</v>
      </c>
    </row>
    <row r="75" spans="1:21" ht="30" x14ac:dyDescent="0.25">
      <c r="A75" s="16" t="str">
        <f>PartsList!A141</f>
        <v>31062c</v>
      </c>
      <c r="B75" s="17" t="str">
        <f>PartsList!B141</f>
        <v>Cygnar</v>
      </c>
      <c r="C75" s="16" t="str">
        <f>PartsList!E141</f>
        <v>HWJ</v>
      </c>
      <c r="D75" s="89" t="str">
        <f>PartsList!D141</f>
        <v>Cygnar Heavy Warjack Plastic Kit
Cyclone/Defender/Ironclad</v>
      </c>
      <c r="E75" s="16" t="str">
        <f>PartsList!G141</f>
        <v>1 of 3</v>
      </c>
      <c r="F75" s="16">
        <f>PartsList!J141</f>
        <v>50</v>
      </c>
      <c r="G75" s="153">
        <f>PartsList!L141</f>
        <v>7</v>
      </c>
      <c r="S75" s="16">
        <f t="shared" si="7"/>
        <v>0</v>
      </c>
      <c r="T75" s="148">
        <f t="shared" si="5"/>
        <v>0</v>
      </c>
      <c r="U75" s="16" t="str">
        <f t="shared" si="6"/>
        <v>31062c</v>
      </c>
    </row>
    <row r="76" spans="1:21" x14ac:dyDescent="0.25">
      <c r="A76" s="16">
        <f>PartsList!A142</f>
        <v>31063</v>
      </c>
      <c r="B76" s="17" t="str">
        <f>PartsList!B142</f>
        <v>Cygnar</v>
      </c>
      <c r="C76" s="16" t="str">
        <f>PartsList!E142</f>
        <v>battle box</v>
      </c>
      <c r="D76" s="89" t="str">
        <f>PartsList!D142</f>
        <v>Cygnar Battlegroup Starter (4 Plastic Models)</v>
      </c>
      <c r="E76" s="16">
        <f>PartsList!G142</f>
        <v>4</v>
      </c>
      <c r="F76" s="16" t="str">
        <f>PartsList!J142</f>
        <v>30,40,50</v>
      </c>
      <c r="G76" s="153">
        <f>PartsList!L142</f>
        <v>11</v>
      </c>
      <c r="S76" s="16">
        <f t="shared" si="7"/>
        <v>0</v>
      </c>
      <c r="T76" s="148">
        <f t="shared" si="5"/>
        <v>0</v>
      </c>
      <c r="U76" s="16">
        <f t="shared" ref="U76:U103" si="8">A76</f>
        <v>31063</v>
      </c>
    </row>
    <row r="77" spans="1:21" x14ac:dyDescent="0.25">
      <c r="A77" s="16">
        <f>PartsList!A143</f>
        <v>31064</v>
      </c>
      <c r="B77" s="17" t="str">
        <f>PartsList!B143</f>
        <v>Cygnar</v>
      </c>
      <c r="C77" s="16" t="str">
        <f>PartsList!E143</f>
        <v>Unit</v>
      </c>
      <c r="D77" s="89" t="str">
        <f>PartsList!D143</f>
        <v>Trencher Commandos</v>
      </c>
      <c r="E77" s="16">
        <f>PartsList!G143</f>
        <v>10</v>
      </c>
      <c r="F77" s="16">
        <f>PartsList!J143</f>
        <v>30</v>
      </c>
      <c r="G77" s="153">
        <f>PartsList!L143</f>
        <v>10</v>
      </c>
      <c r="S77" s="16">
        <f t="shared" si="7"/>
        <v>0</v>
      </c>
      <c r="T77" s="148">
        <f t="shared" ref="T77:T136" si="9">S77*G77</f>
        <v>0</v>
      </c>
      <c r="U77" s="16">
        <f t="shared" si="8"/>
        <v>31064</v>
      </c>
    </row>
    <row r="78" spans="1:21" x14ac:dyDescent="0.25">
      <c r="A78" s="16">
        <f>PartsList!A144</f>
        <v>31065</v>
      </c>
      <c r="B78" s="17" t="str">
        <f>PartsList!B144</f>
        <v>Cygnar</v>
      </c>
      <c r="C78" s="16" t="str">
        <f>PartsList!E144</f>
        <v>WC</v>
      </c>
      <c r="D78" s="89" t="str">
        <f>PartsList!D144</f>
        <v>Lt. Allister Caine (Variant)</v>
      </c>
      <c r="E78" s="16">
        <f>PartsList!G144</f>
        <v>1</v>
      </c>
      <c r="F78" s="16">
        <f>PartsList!J144</f>
        <v>30</v>
      </c>
      <c r="G78" s="153">
        <f>PartsList!L144</f>
        <v>6</v>
      </c>
      <c r="S78" s="16">
        <f t="shared" si="7"/>
        <v>0</v>
      </c>
      <c r="T78" s="148">
        <f t="shared" si="9"/>
        <v>0</v>
      </c>
      <c r="U78" s="16">
        <f t="shared" si="8"/>
        <v>31065</v>
      </c>
    </row>
    <row r="79" spans="1:21" x14ac:dyDescent="0.25">
      <c r="A79" s="16">
        <f>PartsList!A145</f>
        <v>31066</v>
      </c>
      <c r="B79" s="17" t="str">
        <f>PartsList!B145</f>
        <v>Cygnar</v>
      </c>
      <c r="C79" s="16" t="str">
        <f>PartsList!E145</f>
        <v>WA</v>
      </c>
      <c r="D79" s="89" t="str">
        <f>PartsList!D145</f>
        <v>Trencher Commando Scattergunner</v>
      </c>
      <c r="E79" s="16">
        <f>PartsList!G145</f>
        <v>1</v>
      </c>
      <c r="F79" s="16">
        <f>PartsList!J145</f>
        <v>30</v>
      </c>
      <c r="G79" s="153">
        <f>PartsList!L145</f>
        <v>1</v>
      </c>
      <c r="S79" s="16">
        <f t="shared" si="7"/>
        <v>0</v>
      </c>
      <c r="T79" s="148">
        <f t="shared" si="9"/>
        <v>0</v>
      </c>
      <c r="U79" s="16">
        <f t="shared" si="8"/>
        <v>31066</v>
      </c>
    </row>
    <row r="80" spans="1:21" x14ac:dyDescent="0.25">
      <c r="A80" s="16">
        <f>PartsList!A146</f>
        <v>31067</v>
      </c>
      <c r="B80" s="17" t="str">
        <f>PartsList!B146</f>
        <v>Cygnar</v>
      </c>
      <c r="C80" s="16" t="str">
        <f>PartsList!E146</f>
        <v>Solo</v>
      </c>
      <c r="D80" s="89" t="str">
        <f>PartsList!D146</f>
        <v>Trencher Master Gunner</v>
      </c>
      <c r="E80" s="16">
        <f>PartsList!G146</f>
        <v>1</v>
      </c>
      <c r="F80" s="16">
        <f>PartsList!J146</f>
        <v>30</v>
      </c>
      <c r="G80" s="153">
        <f>PartsList!L146</f>
        <v>2</v>
      </c>
      <c r="S80" s="16">
        <f t="shared" si="7"/>
        <v>0</v>
      </c>
      <c r="T80" s="148">
        <f t="shared" si="9"/>
        <v>0</v>
      </c>
      <c r="U80" s="16">
        <f t="shared" si="8"/>
        <v>31067</v>
      </c>
    </row>
    <row r="81" spans="1:21" x14ac:dyDescent="0.25">
      <c r="A81" s="16">
        <f>PartsList!A147</f>
        <v>31068</v>
      </c>
      <c r="B81" s="17" t="str">
        <f>PartsList!B147</f>
        <v>Cygnar</v>
      </c>
      <c r="C81" s="16" t="str">
        <f>PartsList!E147</f>
        <v>WC</v>
      </c>
      <c r="D81" s="89" t="str">
        <f>PartsList!D147</f>
        <v>Kara Sloan</v>
      </c>
      <c r="E81" s="16">
        <f>PartsList!G147</f>
        <v>1</v>
      </c>
      <c r="F81" s="16">
        <f>PartsList!J147</f>
        <v>30</v>
      </c>
      <c r="G81" s="153">
        <f>PartsList!L147</f>
        <v>6</v>
      </c>
      <c r="S81" s="16">
        <f t="shared" si="7"/>
        <v>0</v>
      </c>
      <c r="T81" s="148">
        <f t="shared" si="9"/>
        <v>0</v>
      </c>
      <c r="U81" s="16">
        <f t="shared" si="8"/>
        <v>31068</v>
      </c>
    </row>
    <row r="82" spans="1:21" x14ac:dyDescent="0.25">
      <c r="A82" s="16">
        <f>PartsList!A148</f>
        <v>31069</v>
      </c>
      <c r="B82" s="17" t="str">
        <f>PartsList!B148</f>
        <v>Cygnar</v>
      </c>
      <c r="C82" s="16" t="str">
        <f>PartsList!E148</f>
        <v>WA</v>
      </c>
      <c r="D82" s="89" t="str">
        <f>PartsList!D148</f>
        <v>Stormblade Infantry Storm Gunner</v>
      </c>
      <c r="E82" s="16">
        <f>PartsList!G148</f>
        <v>1</v>
      </c>
      <c r="F82" s="16">
        <f>PartsList!J148</f>
        <v>30</v>
      </c>
      <c r="G82" s="153">
        <f>PartsList!L148</f>
        <v>1</v>
      </c>
      <c r="S82" s="16">
        <f t="shared" si="7"/>
        <v>0</v>
      </c>
      <c r="T82" s="148">
        <f t="shared" si="9"/>
        <v>0</v>
      </c>
      <c r="U82" s="16">
        <f t="shared" si="8"/>
        <v>31069</v>
      </c>
    </row>
    <row r="83" spans="1:21" x14ac:dyDescent="0.25">
      <c r="A83" s="16">
        <f>PartsList!A149</f>
        <v>31070</v>
      </c>
      <c r="B83" s="17" t="str">
        <f>PartsList!B149</f>
        <v>Cygnar</v>
      </c>
      <c r="C83" s="16" t="str">
        <f>PartsList!E149</f>
        <v>LWJ</v>
      </c>
      <c r="D83" s="89" t="str">
        <f>PartsList!D149</f>
        <v>Firefly</v>
      </c>
      <c r="E83" s="16">
        <f>PartsList!G149</f>
        <v>1</v>
      </c>
      <c r="F83" s="16">
        <f>PartsList!J149</f>
        <v>40</v>
      </c>
      <c r="G83" s="153">
        <f>PartsList!L149</f>
        <v>5</v>
      </c>
      <c r="S83" s="16">
        <f t="shared" si="7"/>
        <v>0</v>
      </c>
      <c r="T83" s="148">
        <f t="shared" si="9"/>
        <v>0</v>
      </c>
      <c r="U83" s="16">
        <f t="shared" si="8"/>
        <v>31070</v>
      </c>
    </row>
    <row r="84" spans="1:21" x14ac:dyDescent="0.25">
      <c r="A84" s="16">
        <f>PartsList!A150</f>
        <v>31071</v>
      </c>
      <c r="B84" s="17" t="str">
        <f>PartsList!B150</f>
        <v>Cygnar</v>
      </c>
      <c r="C84" s="16" t="str">
        <f>PartsList!E150</f>
        <v>WC</v>
      </c>
      <c r="D84" s="89" t="str">
        <f>PartsList!D150</f>
        <v>Commander Adept Nemo</v>
      </c>
      <c r="E84" s="16">
        <f>PartsList!G150</f>
        <v>1</v>
      </c>
      <c r="F84" s="16">
        <f>PartsList!J150</f>
        <v>30</v>
      </c>
      <c r="G84" s="153">
        <f>PartsList!L150</f>
        <v>6</v>
      </c>
      <c r="S84" s="16">
        <f t="shared" si="7"/>
        <v>0</v>
      </c>
      <c r="T84" s="148">
        <f t="shared" si="9"/>
        <v>0</v>
      </c>
      <c r="U84" s="16">
        <f t="shared" si="8"/>
        <v>31071</v>
      </c>
    </row>
    <row r="85" spans="1:21" x14ac:dyDescent="0.25">
      <c r="A85" s="16">
        <f>PartsList!A151</f>
        <v>31072</v>
      </c>
      <c r="B85" s="17" t="str">
        <f>PartsList!B151</f>
        <v>Cygnar</v>
      </c>
      <c r="C85" s="16" t="str">
        <f>PartsList!E151</f>
        <v>WCU</v>
      </c>
      <c r="D85" s="89" t="str">
        <f>PartsList!D151</f>
        <v>Stormsmith Storm Tower</v>
      </c>
      <c r="E85" s="16">
        <f>PartsList!G151</f>
        <v>2</v>
      </c>
      <c r="F85" s="16" t="str">
        <f>PartsList!J151</f>
        <v>30 &amp; 50</v>
      </c>
      <c r="G85" s="153">
        <f>PartsList!L151</f>
        <v>2</v>
      </c>
      <c r="S85" s="16">
        <f t="shared" si="7"/>
        <v>0</v>
      </c>
      <c r="T85" s="148">
        <f t="shared" si="9"/>
        <v>0</v>
      </c>
      <c r="U85" s="16">
        <f t="shared" si="8"/>
        <v>31072</v>
      </c>
    </row>
    <row r="86" spans="1:21" x14ac:dyDescent="0.25">
      <c r="A86" s="16">
        <f>PartsList!A152</f>
        <v>31073</v>
      </c>
      <c r="B86" s="17" t="str">
        <f>PartsList!B152</f>
        <v>Cygnar</v>
      </c>
      <c r="C86" s="16" t="str">
        <f>PartsList!E152</f>
        <v>Unit</v>
      </c>
      <c r="D86" s="89" t="str">
        <f>PartsList!D152</f>
        <v>Trencher Infantry</v>
      </c>
      <c r="E86" s="16">
        <f>PartsList!G152</f>
        <v>10</v>
      </c>
      <c r="F86" s="16">
        <f>PartsList!J152</f>
        <v>30</v>
      </c>
      <c r="G86" s="153">
        <f>PartsList!L152</f>
        <v>10</v>
      </c>
      <c r="S86" s="16">
        <f t="shared" si="7"/>
        <v>0</v>
      </c>
      <c r="T86" s="148">
        <f t="shared" si="9"/>
        <v>0</v>
      </c>
      <c r="U86" s="16">
        <f t="shared" si="8"/>
        <v>31073</v>
      </c>
    </row>
    <row r="87" spans="1:21" ht="30" x14ac:dyDescent="0.25">
      <c r="A87" s="16" t="str">
        <f>PartsList!A153</f>
        <v>31074a</v>
      </c>
      <c r="B87" s="17" t="str">
        <f>PartsList!B153</f>
        <v>Cygnar</v>
      </c>
      <c r="C87" s="16" t="str">
        <f>PartsList!E153</f>
        <v>HWJ</v>
      </c>
      <c r="D87" s="89" t="str">
        <f>PartsList!D153</f>
        <v>Cygnar Heavy Warjack (Plastic Kit)
Avenger/Centurion/Hammersmith</v>
      </c>
      <c r="E87" s="16" t="str">
        <f>PartsList!G153</f>
        <v>1 of 3</v>
      </c>
      <c r="F87" s="16">
        <f>PartsList!J153</f>
        <v>50</v>
      </c>
      <c r="G87" s="153">
        <f>PartsList!L153</f>
        <v>9</v>
      </c>
      <c r="S87" s="16">
        <f t="shared" si="7"/>
        <v>0</v>
      </c>
      <c r="T87" s="148">
        <f t="shared" si="9"/>
        <v>0</v>
      </c>
      <c r="U87" s="16" t="str">
        <f t="shared" si="8"/>
        <v>31074a</v>
      </c>
    </row>
    <row r="88" spans="1:21" ht="30" x14ac:dyDescent="0.25">
      <c r="A88" s="16" t="str">
        <f>PartsList!A154</f>
        <v>31074b</v>
      </c>
      <c r="B88" s="17" t="str">
        <f>PartsList!B154</f>
        <v>Cygnar</v>
      </c>
      <c r="C88" s="16" t="str">
        <f>PartsList!E154</f>
        <v>HWJ</v>
      </c>
      <c r="D88" s="89" t="str">
        <f>PartsList!D154</f>
        <v>Cygnar Heavy Warjack (Plastic Kit)
Avenger/Centurion/Hammersmith</v>
      </c>
      <c r="E88" s="16" t="str">
        <f>PartsList!G154</f>
        <v>1 of 3</v>
      </c>
      <c r="F88" s="16">
        <f>PartsList!J154</f>
        <v>50</v>
      </c>
      <c r="G88" s="153">
        <f>PartsList!L154</f>
        <v>9</v>
      </c>
      <c r="S88" s="16">
        <f t="shared" si="7"/>
        <v>0</v>
      </c>
      <c r="T88" s="148">
        <f t="shared" si="9"/>
        <v>0</v>
      </c>
      <c r="U88" s="16" t="str">
        <f t="shared" si="8"/>
        <v>31074b</v>
      </c>
    </row>
    <row r="89" spans="1:21" ht="30" x14ac:dyDescent="0.25">
      <c r="A89" s="16" t="str">
        <f>PartsList!A155</f>
        <v>31074c</v>
      </c>
      <c r="B89" s="17" t="str">
        <f>PartsList!B155</f>
        <v>Cygnar</v>
      </c>
      <c r="C89" s="16" t="str">
        <f>PartsList!E155</f>
        <v>HWJ</v>
      </c>
      <c r="D89" s="89" t="str">
        <f>PartsList!D155</f>
        <v>Cygnar Heavy Warjack (Plastic Kit)
Avenger/Centurion/Hammersmith</v>
      </c>
      <c r="E89" s="16" t="str">
        <f>PartsList!G155</f>
        <v>1 of 3</v>
      </c>
      <c r="F89" s="16">
        <f>PartsList!J155</f>
        <v>50</v>
      </c>
      <c r="G89" s="153">
        <f>PartsList!L155</f>
        <v>8</v>
      </c>
      <c r="S89" s="16">
        <f t="shared" si="7"/>
        <v>0</v>
      </c>
      <c r="T89" s="148">
        <f t="shared" si="9"/>
        <v>0</v>
      </c>
      <c r="U89" s="16" t="str">
        <f t="shared" si="8"/>
        <v>31074c</v>
      </c>
    </row>
    <row r="90" spans="1:21" x14ac:dyDescent="0.25">
      <c r="A90" s="16">
        <f>PartsList!A156</f>
        <v>31075</v>
      </c>
      <c r="B90" s="17" t="str">
        <f>PartsList!B156</f>
        <v>Cygnar</v>
      </c>
      <c r="C90" s="16" t="str">
        <f>PartsList!E156</f>
        <v>LWJ</v>
      </c>
      <c r="D90" s="89" t="str">
        <f>PartsList!D156</f>
        <v>Minuteman</v>
      </c>
      <c r="E90" s="16">
        <f>PartsList!G156</f>
        <v>1</v>
      </c>
      <c r="F90" s="16">
        <f>PartsList!J156</f>
        <v>40</v>
      </c>
      <c r="G90" s="153">
        <f>PartsList!L156</f>
        <v>5</v>
      </c>
      <c r="S90" s="16">
        <f t="shared" si="7"/>
        <v>0</v>
      </c>
      <c r="T90" s="148">
        <f t="shared" si="9"/>
        <v>0</v>
      </c>
      <c r="U90" s="16">
        <f t="shared" si="8"/>
        <v>31075</v>
      </c>
    </row>
    <row r="91" spans="1:21" x14ac:dyDescent="0.25">
      <c r="A91" s="16">
        <f>PartsList!A157</f>
        <v>31076</v>
      </c>
      <c r="B91" s="17">
        <f>PartsList!B157</f>
        <v>0</v>
      </c>
      <c r="C91" s="16">
        <f>PartsList!E157</f>
        <v>0</v>
      </c>
      <c r="D91" s="89">
        <f>PartsList!D157</f>
        <v>0</v>
      </c>
      <c r="E91" s="16">
        <f>PartsList!G157</f>
        <v>0</v>
      </c>
      <c r="F91" s="16">
        <f>PartsList!J157</f>
        <v>0</v>
      </c>
      <c r="G91" s="153">
        <f>PartsList!L157</f>
        <v>0</v>
      </c>
      <c r="S91" s="16">
        <f t="shared" si="7"/>
        <v>0</v>
      </c>
      <c r="T91" s="148">
        <f t="shared" si="9"/>
        <v>0</v>
      </c>
      <c r="U91" s="16">
        <f t="shared" si="8"/>
        <v>31076</v>
      </c>
    </row>
    <row r="92" spans="1:21" x14ac:dyDescent="0.25">
      <c r="A92" s="16">
        <f>PartsList!A158</f>
        <v>31077</v>
      </c>
      <c r="B92" s="17" t="str">
        <f>PartsList!B158</f>
        <v>Cygnar</v>
      </c>
      <c r="C92" s="16" t="str">
        <f>PartsList!E158</f>
        <v>Unit</v>
      </c>
      <c r="D92" s="89" t="str">
        <f>PartsList!D158</f>
        <v>Tempest Blazers - Cygnar Gun Mage Light Cavalry Unit</v>
      </c>
      <c r="E92" s="16">
        <f>PartsList!G158</f>
        <v>5</v>
      </c>
      <c r="F92" s="16">
        <f>PartsList!J158</f>
        <v>50</v>
      </c>
      <c r="G92" s="153">
        <f>PartsList!L158</f>
        <v>10</v>
      </c>
      <c r="S92" s="16">
        <f t="shared" si="7"/>
        <v>0</v>
      </c>
      <c r="T92" s="148">
        <f t="shared" si="9"/>
        <v>0</v>
      </c>
      <c r="U92" s="16">
        <f t="shared" si="8"/>
        <v>31077</v>
      </c>
    </row>
    <row r="93" spans="1:21" x14ac:dyDescent="0.25">
      <c r="A93" s="16">
        <f>PartsList!A159</f>
        <v>31078</v>
      </c>
      <c r="B93" s="17" t="str">
        <f>PartsList!B159</f>
        <v>Cygnar</v>
      </c>
      <c r="C93" s="16" t="str">
        <f>PartsList!E159</f>
        <v>BE</v>
      </c>
      <c r="D93" s="89" t="str">
        <f>PartsList!D159</f>
        <v>Storm Strider</v>
      </c>
      <c r="E93" s="16">
        <f>PartsList!G159</f>
        <v>1</v>
      </c>
      <c r="F93" s="16">
        <f>PartsList!J159</f>
        <v>120</v>
      </c>
      <c r="G93" s="153">
        <f>PartsList!L159</f>
        <v>9</v>
      </c>
      <c r="S93" s="16">
        <f t="shared" si="7"/>
        <v>0</v>
      </c>
      <c r="T93" s="148">
        <f t="shared" si="9"/>
        <v>0</v>
      </c>
      <c r="U93" s="16">
        <f t="shared" si="8"/>
        <v>31078</v>
      </c>
    </row>
    <row r="94" spans="1:21" x14ac:dyDescent="0.25">
      <c r="A94" s="16">
        <f>PartsList!A160</f>
        <v>31079</v>
      </c>
      <c r="B94" s="17" t="str">
        <f>PartsList!B160</f>
        <v>Cygnar</v>
      </c>
      <c r="C94" s="16" t="str">
        <f>PartsList!E160</f>
        <v>Ch UA</v>
      </c>
      <c r="D94" s="89" t="str">
        <f>PartsList!D160</f>
        <v>Captain Jonas Murdoch</v>
      </c>
      <c r="E94" s="16">
        <f>PartsList!G160</f>
        <v>1</v>
      </c>
      <c r="F94" s="16">
        <f>PartsList!J160</f>
        <v>30</v>
      </c>
      <c r="G94" s="153">
        <f>PartsList!L160</f>
        <v>0</v>
      </c>
      <c r="S94" s="16">
        <f t="shared" si="7"/>
        <v>0</v>
      </c>
      <c r="T94" s="148">
        <f t="shared" si="9"/>
        <v>0</v>
      </c>
      <c r="U94" s="16">
        <f t="shared" si="8"/>
        <v>31079</v>
      </c>
    </row>
    <row r="95" spans="1:21" x14ac:dyDescent="0.25">
      <c r="A95" s="16">
        <f>PartsList!A161</f>
        <v>31080</v>
      </c>
      <c r="B95" s="17">
        <f>PartsList!B161</f>
        <v>0</v>
      </c>
      <c r="C95" s="16">
        <f>PartsList!E161</f>
        <v>0</v>
      </c>
      <c r="D95" s="89">
        <f>PartsList!D161</f>
        <v>0</v>
      </c>
      <c r="E95" s="16">
        <f>PartsList!G161</f>
        <v>0</v>
      </c>
      <c r="F95" s="16">
        <f>PartsList!J161</f>
        <v>0</v>
      </c>
      <c r="G95" s="153">
        <f>PartsList!L161</f>
        <v>0</v>
      </c>
      <c r="S95" s="16">
        <f t="shared" si="7"/>
        <v>0</v>
      </c>
      <c r="T95" s="148">
        <f t="shared" si="9"/>
        <v>0</v>
      </c>
      <c r="U95" s="16">
        <f t="shared" si="8"/>
        <v>31080</v>
      </c>
    </row>
    <row r="96" spans="1:21" x14ac:dyDescent="0.25">
      <c r="A96" s="16">
        <f>PartsList!A162</f>
        <v>31081</v>
      </c>
      <c r="B96" s="17" t="str">
        <f>PartsList!B162</f>
        <v>Cygnar</v>
      </c>
      <c r="C96" s="16" t="str">
        <f>PartsList!E162</f>
        <v>Ch Solo</v>
      </c>
      <c r="D96" s="89" t="str">
        <f>PartsList!D162</f>
        <v>Archduke Runewood, Lord of Fharin</v>
      </c>
      <c r="E96" s="16">
        <f>PartsList!G162</f>
        <v>1</v>
      </c>
      <c r="F96" s="16">
        <f>PartsList!J162</f>
        <v>30</v>
      </c>
      <c r="G96" s="153">
        <f>PartsList!L162</f>
        <v>3</v>
      </c>
      <c r="S96" s="16">
        <f t="shared" si="7"/>
        <v>0</v>
      </c>
      <c r="T96" s="148">
        <f t="shared" si="9"/>
        <v>0</v>
      </c>
      <c r="U96" s="16">
        <f t="shared" si="8"/>
        <v>31081</v>
      </c>
    </row>
    <row r="97" spans="1:21" x14ac:dyDescent="0.25">
      <c r="A97" s="16">
        <f>PartsList!A163</f>
        <v>31082</v>
      </c>
      <c r="B97" s="17">
        <f>PartsList!B163</f>
        <v>0</v>
      </c>
      <c r="C97" s="16">
        <f>PartsList!E163</f>
        <v>0</v>
      </c>
      <c r="D97" s="89">
        <f>PartsList!D163</f>
        <v>0</v>
      </c>
      <c r="E97" s="16">
        <f>PartsList!G163</f>
        <v>0</v>
      </c>
      <c r="F97" s="16">
        <f>PartsList!J163</f>
        <v>0</v>
      </c>
      <c r="G97" s="153">
        <f>PartsList!L163</f>
        <v>0</v>
      </c>
      <c r="S97" s="16">
        <f t="shared" si="7"/>
        <v>0</v>
      </c>
      <c r="T97" s="148">
        <f t="shared" si="9"/>
        <v>0</v>
      </c>
      <c r="U97" s="16">
        <f t="shared" si="8"/>
        <v>31082</v>
      </c>
    </row>
    <row r="98" spans="1:21" x14ac:dyDescent="0.25">
      <c r="A98" s="16">
        <f>PartsList!A164</f>
        <v>31083</v>
      </c>
      <c r="B98" s="17" t="str">
        <f>PartsList!B164</f>
        <v>Cygnar</v>
      </c>
      <c r="C98" s="16" t="str">
        <f>PartsList!E164</f>
        <v>Ch HWJ Up</v>
      </c>
      <c r="D98" s="89" t="str">
        <f>PartsList!D164</f>
        <v>Triumph Heavy Warjack Upgrade Kit</v>
      </c>
      <c r="E98" s="16">
        <f>PartsList!G164</f>
        <v>1</v>
      </c>
      <c r="F98" s="16">
        <f>PartsList!J164</f>
        <v>50</v>
      </c>
      <c r="G98" s="153">
        <f>PartsList!L164</f>
        <v>11</v>
      </c>
      <c r="S98" s="16">
        <f t="shared" si="7"/>
        <v>0</v>
      </c>
      <c r="T98" s="148">
        <f t="shared" si="9"/>
        <v>0</v>
      </c>
      <c r="U98" s="16">
        <f t="shared" si="8"/>
        <v>31083</v>
      </c>
    </row>
    <row r="99" spans="1:21" ht="30" x14ac:dyDescent="0.25">
      <c r="A99" s="16">
        <f>PartsList!A165</f>
        <v>31084</v>
      </c>
      <c r="B99" s="17" t="str">
        <f>PartsList!B165</f>
        <v>Cygnar</v>
      </c>
      <c r="C99" s="16" t="str">
        <f>PartsList!E165</f>
        <v>WC</v>
      </c>
      <c r="D99" s="89" t="str">
        <f>PartsList!D165</f>
        <v>Commander Coleman Stryker
metal battlegroup sculpt</v>
      </c>
      <c r="E99" s="16">
        <f>PartsList!G165</f>
        <v>1</v>
      </c>
      <c r="F99" s="16">
        <f>PartsList!J165</f>
        <v>30</v>
      </c>
      <c r="G99" s="153">
        <f>PartsList!L165</f>
        <v>6</v>
      </c>
      <c r="S99" s="16">
        <f t="shared" si="7"/>
        <v>0</v>
      </c>
      <c r="T99" s="148">
        <f t="shared" si="9"/>
        <v>0</v>
      </c>
      <c r="U99" s="16">
        <f t="shared" si="8"/>
        <v>31084</v>
      </c>
    </row>
    <row r="100" spans="1:21" x14ac:dyDescent="0.25">
      <c r="A100" s="16">
        <f>PartsList!A166</f>
        <v>31085</v>
      </c>
      <c r="B100" s="17" t="str">
        <f>PartsList!B166</f>
        <v>Cygnar</v>
      </c>
      <c r="C100" s="16" t="str">
        <f>PartsList!E166</f>
        <v>LWJ</v>
      </c>
      <c r="D100" s="89" t="str">
        <f>PartsList!D166</f>
        <v>Lancer - Cygnar Light Warjack (Plastic)</v>
      </c>
      <c r="E100" s="16">
        <f>PartsList!G166</f>
        <v>1</v>
      </c>
      <c r="F100" s="16">
        <f>PartsList!J166</f>
        <v>40</v>
      </c>
      <c r="G100" s="153">
        <f>PartsList!L166</f>
        <v>6</v>
      </c>
      <c r="S100" s="16">
        <f t="shared" si="7"/>
        <v>0</v>
      </c>
      <c r="T100" s="148">
        <f t="shared" si="9"/>
        <v>0</v>
      </c>
      <c r="U100" s="16">
        <f t="shared" si="8"/>
        <v>31085</v>
      </c>
    </row>
    <row r="101" spans="1:21" x14ac:dyDescent="0.25">
      <c r="A101" s="16">
        <f>PartsList!A167</f>
        <v>31086</v>
      </c>
      <c r="B101" s="17" t="str">
        <f>PartsList!B167</f>
        <v>Cygnar</v>
      </c>
      <c r="C101" s="16" t="str">
        <f>PartsList!E167</f>
        <v>Unit</v>
      </c>
      <c r="D101" s="89" t="str">
        <f>PartsList!D167</f>
        <v>Arcane Tempest Gun Mages</v>
      </c>
      <c r="E101" s="16">
        <f>PartsList!G167</f>
        <v>6</v>
      </c>
      <c r="F101" s="16">
        <f>PartsList!J167</f>
        <v>30</v>
      </c>
      <c r="G101" s="153">
        <f>PartsList!L167</f>
        <v>6</v>
      </c>
      <c r="S101" s="16">
        <f t="shared" si="7"/>
        <v>0</v>
      </c>
      <c r="T101" s="148">
        <f t="shared" si="9"/>
        <v>0</v>
      </c>
      <c r="U101" s="16">
        <f t="shared" si="8"/>
        <v>31086</v>
      </c>
    </row>
    <row r="102" spans="1:21" x14ac:dyDescent="0.25">
      <c r="A102" s="16">
        <f>PartsList!A168</f>
        <v>31087</v>
      </c>
      <c r="B102" s="17" t="str">
        <f>PartsList!B168</f>
        <v>Cygnar</v>
      </c>
      <c r="C102" s="16" t="str">
        <f>PartsList!E168</f>
        <v>Unit</v>
      </c>
      <c r="D102" s="89" t="str">
        <f>PartsList!D168</f>
        <v>Long Gunner Infantry</v>
      </c>
      <c r="E102" s="16">
        <f>PartsList!G168</f>
        <v>10</v>
      </c>
      <c r="F102" s="16">
        <f>PartsList!J168</f>
        <v>30</v>
      </c>
      <c r="G102" s="153">
        <f>PartsList!L168</f>
        <v>10</v>
      </c>
      <c r="S102" s="16">
        <f t="shared" si="7"/>
        <v>0</v>
      </c>
      <c r="T102" s="148">
        <f t="shared" si="9"/>
        <v>0</v>
      </c>
      <c r="U102" s="16">
        <f t="shared" si="8"/>
        <v>31087</v>
      </c>
    </row>
    <row r="103" spans="1:21" x14ac:dyDescent="0.25">
      <c r="A103" s="16">
        <f>PartsList!A169</f>
        <v>31088</v>
      </c>
      <c r="B103" s="17" t="str">
        <f>PartsList!B169</f>
        <v>Cygnar</v>
      </c>
      <c r="C103" s="16" t="str">
        <f>PartsList!E169</f>
        <v>LWJ</v>
      </c>
      <c r="D103" s="89" t="str">
        <f>PartsList!D169</f>
        <v>Sentinel Light Warjack</v>
      </c>
      <c r="E103" s="16">
        <f>PartsList!G169</f>
        <v>1</v>
      </c>
      <c r="F103" s="16">
        <f>PartsList!J169</f>
        <v>40</v>
      </c>
      <c r="G103" s="153">
        <f>PartsList!L169</f>
        <v>4</v>
      </c>
      <c r="S103" s="16">
        <f t="shared" si="7"/>
        <v>0</v>
      </c>
      <c r="T103" s="148">
        <f t="shared" si="9"/>
        <v>0</v>
      </c>
      <c r="U103" s="16">
        <f t="shared" si="8"/>
        <v>31088</v>
      </c>
    </row>
    <row r="104" spans="1:21" x14ac:dyDescent="0.25">
      <c r="A104" s="16">
        <f>PartsList!A170</f>
        <v>31089</v>
      </c>
      <c r="B104" s="17" t="str">
        <f>PartsList!B170</f>
        <v>Cygnar</v>
      </c>
      <c r="C104" s="16" t="str">
        <f>PartsList!E170</f>
        <v>LWJ</v>
      </c>
      <c r="D104" s="89" t="str">
        <f>PartsList!D170</f>
        <v>Charger - Cygnar Light Warjack (Plastic)</v>
      </c>
      <c r="E104" s="16">
        <f>PartsList!G170</f>
        <v>1</v>
      </c>
      <c r="F104" s="16">
        <f>PartsList!J170</f>
        <v>40</v>
      </c>
      <c r="G104" s="153">
        <f>PartsList!L170</f>
        <v>4</v>
      </c>
      <c r="S104" s="16">
        <f t="shared" si="7"/>
        <v>0</v>
      </c>
      <c r="T104" s="148">
        <f t="shared" si="9"/>
        <v>0</v>
      </c>
      <c r="U104" s="16">
        <f t="shared" ref="U104:U137" si="10">A104</f>
        <v>31089</v>
      </c>
    </row>
    <row r="105" spans="1:21" ht="30" x14ac:dyDescent="0.25">
      <c r="A105" s="16">
        <f>PartsList!A171</f>
        <v>31090</v>
      </c>
      <c r="B105" s="17" t="str">
        <f>PartsList!B171</f>
        <v>Cygnar</v>
      </c>
      <c r="C105" s="16" t="str">
        <f>PartsList!E171</f>
        <v>WC</v>
      </c>
      <c r="D105" s="89" t="str">
        <f>PartsList!D171</f>
        <v>Constance Blaize, Knight of the Prophet 
Cygnar Morrowan Ally Warcaster</v>
      </c>
      <c r="E105" s="16">
        <f>PartsList!G171</f>
        <v>1</v>
      </c>
      <c r="F105" s="16">
        <f>PartsList!J171</f>
        <v>30</v>
      </c>
      <c r="G105" s="153">
        <f>PartsList!L171</f>
        <v>6</v>
      </c>
      <c r="S105" s="16">
        <f t="shared" si="7"/>
        <v>0</v>
      </c>
      <c r="T105" s="148">
        <f t="shared" si="9"/>
        <v>0</v>
      </c>
      <c r="U105" s="16">
        <f t="shared" si="10"/>
        <v>31090</v>
      </c>
    </row>
    <row r="106" spans="1:21" ht="30" x14ac:dyDescent="0.25">
      <c r="A106" s="16">
        <f>PartsList!A172</f>
        <v>31091</v>
      </c>
      <c r="B106" s="17" t="str">
        <f>PartsList!B172</f>
        <v>Cygnar</v>
      </c>
      <c r="C106" s="16" t="str">
        <f>PartsList!E172</f>
        <v>Ch HWJ Up</v>
      </c>
      <c r="D106" s="89" t="str">
        <f>PartsList!D172</f>
        <v>Gallant - Cygnar Morrowan Ally Character Heavy Warjack
(Upgradge Kit)</v>
      </c>
      <c r="E106" s="16">
        <f>PartsList!G172</f>
        <v>1</v>
      </c>
      <c r="F106" s="16">
        <f>PartsList!J172</f>
        <v>50</v>
      </c>
      <c r="G106" s="153">
        <f>PartsList!L172</f>
        <v>9</v>
      </c>
      <c r="S106" s="16">
        <f t="shared" si="7"/>
        <v>0</v>
      </c>
      <c r="T106" s="148">
        <f t="shared" si="9"/>
        <v>0</v>
      </c>
      <c r="U106" s="16">
        <f t="shared" si="10"/>
        <v>31091</v>
      </c>
    </row>
    <row r="107" spans="1:21" x14ac:dyDescent="0.25">
      <c r="A107" s="16">
        <f>PartsList!A173</f>
        <v>31092</v>
      </c>
      <c r="B107" s="17" t="str">
        <f>PartsList!B173</f>
        <v>Cygnar</v>
      </c>
      <c r="C107" s="16" t="str">
        <f>PartsList!E173</f>
        <v>Unit</v>
      </c>
      <c r="D107" s="89" t="str">
        <f>PartsList!D173</f>
        <v>Field Mechaniks</v>
      </c>
      <c r="E107" s="16">
        <f>PartsList!G173</f>
        <v>6</v>
      </c>
      <c r="F107" s="16">
        <f>PartsList!J173</f>
        <v>30</v>
      </c>
      <c r="G107" s="153">
        <f>PartsList!L173</f>
        <v>3</v>
      </c>
      <c r="S107" s="16">
        <f t="shared" si="7"/>
        <v>0</v>
      </c>
      <c r="T107" s="148">
        <f t="shared" si="9"/>
        <v>0</v>
      </c>
      <c r="U107" s="16">
        <f t="shared" si="10"/>
        <v>31092</v>
      </c>
    </row>
    <row r="108" spans="1:21" x14ac:dyDescent="0.25">
      <c r="A108" s="16">
        <f>PartsList!A174</f>
        <v>31093</v>
      </c>
      <c r="B108" s="17" t="str">
        <f>PartsList!B174</f>
        <v>Cygnar</v>
      </c>
      <c r="C108" s="16" t="str">
        <f>PartsList!E174</f>
        <v>EWC,Solo</v>
      </c>
      <c r="D108" s="89" t="str">
        <f>PartsList!D174</f>
        <v>Artificer General Nemo and Storm Chaster Adept Caitlin Finch</v>
      </c>
      <c r="E108" s="16">
        <f>PartsList!G174</f>
        <v>2</v>
      </c>
      <c r="F108" s="16">
        <f>PartsList!J174</f>
        <v>30</v>
      </c>
      <c r="G108" s="153">
        <f>PartsList!L174</f>
        <v>3</v>
      </c>
      <c r="S108" s="16">
        <f t="shared" si="7"/>
        <v>0</v>
      </c>
      <c r="T108" s="148">
        <f t="shared" si="9"/>
        <v>0</v>
      </c>
      <c r="U108" s="16">
        <f t="shared" si="10"/>
        <v>31093</v>
      </c>
    </row>
    <row r="109" spans="1:21" x14ac:dyDescent="0.25">
      <c r="A109" s="16">
        <f>PartsList!A175</f>
        <v>31094</v>
      </c>
      <c r="B109" s="17">
        <f>PartsList!B175</f>
        <v>0</v>
      </c>
      <c r="C109" s="16">
        <f>PartsList!E175</f>
        <v>0</v>
      </c>
      <c r="D109" s="89">
        <f>PartsList!D175</f>
        <v>0</v>
      </c>
      <c r="E109" s="16">
        <f>PartsList!G175</f>
        <v>0</v>
      </c>
      <c r="F109" s="16">
        <f>PartsList!J175</f>
        <v>0</v>
      </c>
      <c r="G109" s="153">
        <f>PartsList!L175</f>
        <v>0</v>
      </c>
      <c r="S109" s="16">
        <f t="shared" si="7"/>
        <v>0</v>
      </c>
      <c r="T109" s="148">
        <f t="shared" si="9"/>
        <v>0</v>
      </c>
      <c r="U109" s="16">
        <f t="shared" si="10"/>
        <v>31094</v>
      </c>
    </row>
    <row r="110" spans="1:21" x14ac:dyDescent="0.25">
      <c r="A110" s="16" t="str">
        <f>PartsList!A176</f>
        <v>31095a</v>
      </c>
      <c r="B110" s="17" t="str">
        <f>PartsList!B176</f>
        <v>Cygnar</v>
      </c>
      <c r="C110" s="16" t="str">
        <f>PartsList!E176</f>
        <v>HWJ</v>
      </c>
      <c r="D110" s="89" t="str">
        <f>PartsList!D176</f>
        <v>Reliant/Stormclad—Cygnar Heavy Warjack (hard plastic)</v>
      </c>
      <c r="E110" s="16" t="str">
        <f>PartsList!G176</f>
        <v>1 of 2</v>
      </c>
      <c r="F110" s="16">
        <f>PartsList!J176</f>
        <v>50</v>
      </c>
      <c r="G110" s="153">
        <f>PartsList!L176</f>
        <v>10</v>
      </c>
      <c r="S110" s="16">
        <f t="shared" si="7"/>
        <v>0</v>
      </c>
      <c r="T110" s="148">
        <f t="shared" si="9"/>
        <v>0</v>
      </c>
      <c r="U110" s="16" t="str">
        <f t="shared" si="10"/>
        <v>31095a</v>
      </c>
    </row>
    <row r="111" spans="1:21" x14ac:dyDescent="0.25">
      <c r="A111" s="16" t="str">
        <f>PartsList!A177</f>
        <v>31095b</v>
      </c>
      <c r="B111" s="17" t="str">
        <f>PartsList!B177</f>
        <v>Cygnar</v>
      </c>
      <c r="C111" s="16" t="str">
        <f>PartsList!E177</f>
        <v>HWJ</v>
      </c>
      <c r="D111" s="89" t="str">
        <f>PartsList!D177</f>
        <v>Reliant/Stormclad—Cygnar Heavy Warjack (hard plastic)Reliant</v>
      </c>
      <c r="E111" s="16" t="str">
        <f>PartsList!G177</f>
        <v>1 of 2</v>
      </c>
      <c r="F111" s="16">
        <f>PartsList!J177</f>
        <v>50</v>
      </c>
      <c r="G111" s="153">
        <f>PartsList!L177</f>
        <v>8</v>
      </c>
      <c r="S111" s="16">
        <f t="shared" si="7"/>
        <v>0</v>
      </c>
      <c r="T111" s="148">
        <f t="shared" si="9"/>
        <v>0</v>
      </c>
      <c r="U111" s="16" t="str">
        <f t="shared" si="10"/>
        <v>31095b</v>
      </c>
    </row>
    <row r="112" spans="1:21" x14ac:dyDescent="0.25">
      <c r="A112" s="16">
        <f>PartsList!A178</f>
        <v>31096</v>
      </c>
      <c r="B112" s="17">
        <f>PartsList!B178</f>
        <v>0</v>
      </c>
      <c r="C112" s="16">
        <f>PartsList!E178</f>
        <v>0</v>
      </c>
      <c r="D112" s="89">
        <f>PartsList!D178</f>
        <v>0</v>
      </c>
      <c r="E112" s="16">
        <f>PartsList!G178</f>
        <v>0</v>
      </c>
      <c r="F112" s="16">
        <f>PartsList!J178</f>
        <v>0</v>
      </c>
      <c r="G112" s="153">
        <f>PartsList!L178</f>
        <v>0</v>
      </c>
      <c r="S112" s="16">
        <f t="shared" si="7"/>
        <v>0</v>
      </c>
      <c r="T112" s="148">
        <f t="shared" si="9"/>
        <v>0</v>
      </c>
      <c r="U112" s="16">
        <f t="shared" si="10"/>
        <v>31096</v>
      </c>
    </row>
    <row r="113" spans="1:21" ht="30" x14ac:dyDescent="0.25">
      <c r="A113" s="16">
        <f>PartsList!A179</f>
        <v>31097</v>
      </c>
      <c r="B113" s="17" t="str">
        <f>PartsList!B179</f>
        <v>Cygnar</v>
      </c>
      <c r="C113" s="16" t="str">
        <f>PartsList!E179</f>
        <v>Unit</v>
      </c>
      <c r="D113" s="89" t="str">
        <f>PartsList!D179</f>
        <v>Stormblade Infantry &amp; Storm Gunners
Cygnar Storm Knight Unit &amp; Weapon Attachments</v>
      </c>
      <c r="E113" s="16">
        <f>PartsList!G179</f>
        <v>9</v>
      </c>
      <c r="F113" s="16">
        <f>PartsList!J179</f>
        <v>30</v>
      </c>
      <c r="G113" s="153">
        <f>PartsList!L179</f>
        <v>5</v>
      </c>
      <c r="S113" s="16">
        <f t="shared" si="7"/>
        <v>0</v>
      </c>
      <c r="T113" s="148">
        <f t="shared" si="9"/>
        <v>0</v>
      </c>
      <c r="U113" s="16">
        <f t="shared" si="10"/>
        <v>31097</v>
      </c>
    </row>
    <row r="114" spans="1:21" x14ac:dyDescent="0.25">
      <c r="A114" s="16">
        <f>PartsList!A180</f>
        <v>31098</v>
      </c>
      <c r="B114" s="17" t="str">
        <f>PartsList!B180</f>
        <v>Cygnar</v>
      </c>
      <c r="C114" s="16" t="str">
        <f>PartsList!E180</f>
        <v>WC</v>
      </c>
      <c r="D114" s="89" t="str">
        <f>PartsList!D180</f>
        <v>Major Markus “Siege” Brisbane</v>
      </c>
      <c r="E114" s="16">
        <f>PartsList!G180</f>
        <v>1</v>
      </c>
      <c r="F114" s="16">
        <f>PartsList!J180</f>
        <v>30</v>
      </c>
      <c r="G114" s="153">
        <f>PartsList!L180</f>
        <v>5</v>
      </c>
      <c r="S114" s="16">
        <f t="shared" si="7"/>
        <v>0</v>
      </c>
      <c r="T114" s="148">
        <f t="shared" si="9"/>
        <v>0</v>
      </c>
      <c r="U114" s="16">
        <f t="shared" si="10"/>
        <v>31098</v>
      </c>
    </row>
    <row r="115" spans="1:21" x14ac:dyDescent="0.25">
      <c r="A115" s="16">
        <f>PartsList!A181</f>
        <v>31099</v>
      </c>
      <c r="B115" s="17" t="str">
        <f>PartsList!B181</f>
        <v>Cygnar</v>
      </c>
      <c r="C115" s="16" t="str">
        <f>PartsList!E181</f>
        <v>Unit</v>
      </c>
      <c r="D115" s="89" t="str">
        <f>PartsList!D181</f>
        <v>Stormguard - Cygnar Storm Knight Unit (Plastic)</v>
      </c>
      <c r="E115" s="16">
        <f>PartsList!G181</f>
        <v>10</v>
      </c>
      <c r="F115" s="16">
        <f>PartsList!J181</f>
        <v>30</v>
      </c>
      <c r="G115" s="153">
        <f>PartsList!L181</f>
        <v>9</v>
      </c>
      <c r="S115" s="16">
        <f t="shared" si="7"/>
        <v>0</v>
      </c>
      <c r="T115" s="148">
        <f t="shared" si="9"/>
        <v>0</v>
      </c>
      <c r="U115" s="16">
        <f t="shared" si="10"/>
        <v>31099</v>
      </c>
    </row>
    <row r="116" spans="1:21" x14ac:dyDescent="0.25">
      <c r="A116" s="16">
        <f>PartsList!A182</f>
        <v>31100</v>
      </c>
      <c r="B116" s="17">
        <f>PartsList!B182</f>
        <v>0</v>
      </c>
      <c r="C116" s="16">
        <f>PartsList!E182</f>
        <v>0</v>
      </c>
      <c r="D116" s="89">
        <f>PartsList!D182</f>
        <v>0</v>
      </c>
      <c r="E116" s="16">
        <f>PartsList!G182</f>
        <v>0</v>
      </c>
      <c r="F116" s="16">
        <f>PartsList!J182</f>
        <v>0</v>
      </c>
      <c r="G116" s="153">
        <f>PartsList!L182</f>
        <v>0</v>
      </c>
      <c r="S116" s="16">
        <f t="shared" si="7"/>
        <v>0</v>
      </c>
      <c r="T116" s="148">
        <f t="shared" si="9"/>
        <v>0</v>
      </c>
      <c r="U116" s="16">
        <f t="shared" si="10"/>
        <v>31100</v>
      </c>
    </row>
    <row r="117" spans="1:21" ht="30" x14ac:dyDescent="0.25">
      <c r="A117" s="16">
        <f>PartsList!A183</f>
        <v>31101</v>
      </c>
      <c r="B117" s="17" t="str">
        <f>PartsList!B183</f>
        <v>Cygnar</v>
      </c>
      <c r="C117" s="16" t="str">
        <f>PartsList!E183</f>
        <v>Solo</v>
      </c>
      <c r="D117" s="89" t="str">
        <f>PartsList!D183</f>
        <v>Stormblade Infantry Captain
Cygnar Storm Knight Solo</v>
      </c>
      <c r="E117" s="16">
        <f>PartsList!G183</f>
        <v>1</v>
      </c>
      <c r="F117" s="16">
        <f>PartsList!J183</f>
        <v>30</v>
      </c>
      <c r="G117" s="153">
        <f>PartsList!L183</f>
        <v>2</v>
      </c>
      <c r="S117" s="16">
        <f t="shared" si="7"/>
        <v>0</v>
      </c>
      <c r="T117" s="148">
        <f t="shared" si="9"/>
        <v>0</v>
      </c>
      <c r="U117" s="16">
        <f t="shared" si="10"/>
        <v>31101</v>
      </c>
    </row>
    <row r="118" spans="1:21" x14ac:dyDescent="0.25">
      <c r="A118" s="16">
        <f>PartsList!A184</f>
        <v>31102</v>
      </c>
      <c r="B118" s="17">
        <f>PartsList!B184</f>
        <v>0</v>
      </c>
      <c r="C118" s="16">
        <f>PartsList!E184</f>
        <v>0</v>
      </c>
      <c r="D118" s="89">
        <f>PartsList!D184</f>
        <v>0</v>
      </c>
      <c r="E118" s="16">
        <f>PartsList!G184</f>
        <v>0</v>
      </c>
      <c r="F118" s="16">
        <f>PartsList!J184</f>
        <v>0</v>
      </c>
      <c r="G118" s="153">
        <f>PartsList!L184</f>
        <v>0</v>
      </c>
      <c r="S118" s="16">
        <f t="shared" si="7"/>
        <v>0</v>
      </c>
      <c r="T118" s="148">
        <f t="shared" si="9"/>
        <v>0</v>
      </c>
      <c r="U118" s="16">
        <f t="shared" si="10"/>
        <v>31102</v>
      </c>
    </row>
    <row r="119" spans="1:21" ht="30" x14ac:dyDescent="0.25">
      <c r="A119" s="16">
        <f>PartsList!A185</f>
        <v>31103</v>
      </c>
      <c r="B119" s="17" t="str">
        <f>PartsList!B185</f>
        <v>Cygnar</v>
      </c>
      <c r="C119" s="16" t="str">
        <f>PartsList!E185</f>
        <v>ECav WC</v>
      </c>
      <c r="D119" s="89" t="str">
        <f>PartsList!D185</f>
        <v>Lord General Coleman Stryker
Cygnar Cavalry Warcaster</v>
      </c>
      <c r="E119" s="16">
        <f>PartsList!G185</f>
        <v>1</v>
      </c>
      <c r="F119" s="16">
        <f>PartsList!J185</f>
        <v>50</v>
      </c>
      <c r="G119" s="153">
        <f>PartsList!L185</f>
        <v>5</v>
      </c>
      <c r="S119" s="16">
        <f t="shared" si="7"/>
        <v>0</v>
      </c>
      <c r="T119" s="148">
        <f t="shared" si="9"/>
        <v>0</v>
      </c>
      <c r="U119" s="16">
        <f t="shared" si="10"/>
        <v>31103</v>
      </c>
    </row>
    <row r="120" spans="1:21" x14ac:dyDescent="0.25">
      <c r="A120" s="16">
        <f>PartsList!A186</f>
        <v>31104</v>
      </c>
      <c r="B120" s="17" t="str">
        <f>PartsList!B186</f>
        <v>Cygnar</v>
      </c>
      <c r="C120" s="16" t="str">
        <f>PartsList!E186</f>
        <v>Ch Solo</v>
      </c>
      <c r="D120" s="89" t="str">
        <f>PartsList!D186</f>
        <v>Lieutenant Allison Jakes</v>
      </c>
      <c r="E120" s="16">
        <f>PartsList!G186</f>
        <v>1</v>
      </c>
      <c r="F120" s="16">
        <f>PartsList!J186</f>
        <v>30</v>
      </c>
      <c r="G120" s="153">
        <f>PartsList!L186</f>
        <v>3</v>
      </c>
      <c r="S120" s="16">
        <f t="shared" si="7"/>
        <v>0</v>
      </c>
      <c r="T120" s="148">
        <f t="shared" si="9"/>
        <v>0</v>
      </c>
      <c r="U120" s="16">
        <f t="shared" si="10"/>
        <v>31104</v>
      </c>
    </row>
    <row r="121" spans="1:21" x14ac:dyDescent="0.25">
      <c r="A121" s="16">
        <f>PartsList!A187</f>
        <v>31105</v>
      </c>
      <c r="B121" s="17" t="str">
        <f>PartsList!B187</f>
        <v>Cygnar</v>
      </c>
      <c r="C121" s="16" t="str">
        <f>PartsList!E187</f>
        <v>Unit</v>
      </c>
      <c r="D121" s="89" t="str">
        <f>PartsList!D187</f>
        <v>Trencher Infantry with Three Weapon Attachments</v>
      </c>
      <c r="E121" s="16">
        <f>PartsList!G187</f>
        <v>13</v>
      </c>
      <c r="F121" s="16">
        <f>PartsList!J187</f>
        <v>30</v>
      </c>
      <c r="G121" s="153">
        <f>PartsList!L187</f>
        <v>10</v>
      </c>
      <c r="S121" s="16">
        <f t="shared" si="7"/>
        <v>0</v>
      </c>
      <c r="T121" s="148">
        <f t="shared" si="9"/>
        <v>0</v>
      </c>
      <c r="U121" s="16">
        <f t="shared" si="10"/>
        <v>31105</v>
      </c>
    </row>
    <row r="122" spans="1:21" x14ac:dyDescent="0.25">
      <c r="A122" s="16">
        <f>PartsList!A188</f>
        <v>31106</v>
      </c>
      <c r="B122" s="17" t="str">
        <f>PartsList!B188</f>
        <v>Cygnar</v>
      </c>
      <c r="C122" s="16" t="str">
        <f>PartsList!E188</f>
        <v>Unit</v>
      </c>
      <c r="D122" s="89" t="str">
        <f>PartsList!D188</f>
        <v>Sword Knights</v>
      </c>
      <c r="E122" s="16">
        <f>PartsList!G188</f>
        <v>10</v>
      </c>
      <c r="F122" s="16">
        <f>PartsList!J188</f>
        <v>30</v>
      </c>
      <c r="G122" s="153">
        <f>PartsList!L188</f>
        <v>6</v>
      </c>
      <c r="S122" s="16">
        <f t="shared" si="7"/>
        <v>0</v>
      </c>
      <c r="T122" s="148">
        <f t="shared" si="9"/>
        <v>0</v>
      </c>
      <c r="U122" s="16">
        <f t="shared" si="10"/>
        <v>31106</v>
      </c>
    </row>
    <row r="123" spans="1:21" ht="30" x14ac:dyDescent="0.25">
      <c r="A123" s="16">
        <f>PartsList!A189</f>
        <v>31107</v>
      </c>
      <c r="B123" s="17" t="str">
        <f>PartsList!B189</f>
        <v>Cygnar</v>
      </c>
      <c r="C123" s="16" t="str">
        <f>PartsList!E189</f>
        <v>EWC Unit</v>
      </c>
      <c r="D123" s="89" t="str">
        <f>PartsList!D189</f>
        <v>Major Prime Victoria Haley
Cygnar Epic Warcaster Unit</v>
      </c>
      <c r="E123" s="16">
        <f>PartsList!G189</f>
        <v>3</v>
      </c>
      <c r="F123" s="16">
        <f>PartsList!J189</f>
        <v>30</v>
      </c>
      <c r="G123" s="153">
        <f>PartsList!L189</f>
        <v>3</v>
      </c>
      <c r="S123" s="16">
        <f t="shared" si="7"/>
        <v>0</v>
      </c>
      <c r="T123" s="148">
        <f t="shared" si="9"/>
        <v>0</v>
      </c>
      <c r="U123" s="16">
        <f t="shared" si="10"/>
        <v>31107</v>
      </c>
    </row>
    <row r="124" spans="1:21" x14ac:dyDescent="0.25">
      <c r="A124" s="16">
        <f>PartsList!A190</f>
        <v>31108</v>
      </c>
      <c r="B124" s="17" t="str">
        <f>PartsList!B190</f>
        <v>Cygnar</v>
      </c>
      <c r="C124" s="16" t="str">
        <f>PartsList!E190</f>
        <v>Ch LWJ</v>
      </c>
      <c r="D124" s="89" t="str">
        <f>PartsList!D190</f>
        <v>Ace</v>
      </c>
      <c r="E124" s="16">
        <f>PartsList!G190</f>
        <v>1</v>
      </c>
      <c r="F124" s="16">
        <f>PartsList!J190</f>
        <v>40</v>
      </c>
      <c r="G124" s="153">
        <f>PartsList!L190</f>
        <v>7</v>
      </c>
      <c r="S124" s="16">
        <f t="shared" si="7"/>
        <v>0</v>
      </c>
      <c r="T124" s="148">
        <f t="shared" si="9"/>
        <v>0</v>
      </c>
      <c r="U124" s="16">
        <f t="shared" si="10"/>
        <v>31108</v>
      </c>
    </row>
    <row r="125" spans="1:21" x14ac:dyDescent="0.25">
      <c r="A125" s="16">
        <f>PartsList!A191</f>
        <v>31109</v>
      </c>
      <c r="B125" s="17">
        <f>PartsList!B191</f>
        <v>0</v>
      </c>
      <c r="C125" s="16">
        <f>PartsList!E191</f>
        <v>0</v>
      </c>
      <c r="D125" s="89">
        <f>PartsList!D191</f>
        <v>0</v>
      </c>
      <c r="E125" s="16">
        <f>PartsList!G191</f>
        <v>0</v>
      </c>
      <c r="F125" s="16">
        <f>PartsList!J191</f>
        <v>0</v>
      </c>
      <c r="G125" s="153">
        <f>PartsList!L191</f>
        <v>0</v>
      </c>
      <c r="S125" s="16">
        <f t="shared" si="7"/>
        <v>0</v>
      </c>
      <c r="T125" s="148">
        <f t="shared" si="9"/>
        <v>0</v>
      </c>
      <c r="U125" s="16">
        <f t="shared" si="10"/>
        <v>31109</v>
      </c>
    </row>
    <row r="126" spans="1:21" x14ac:dyDescent="0.25">
      <c r="A126" s="16">
        <f>PartsList!A192</f>
        <v>31110</v>
      </c>
      <c r="B126" s="17">
        <f>PartsList!B192</f>
        <v>0</v>
      </c>
      <c r="C126" s="16">
        <f>PartsList!E192</f>
        <v>0</v>
      </c>
      <c r="D126" s="89">
        <f>PartsList!D192</f>
        <v>0</v>
      </c>
      <c r="E126" s="16">
        <f>PartsList!G192</f>
        <v>0</v>
      </c>
      <c r="F126" s="16">
        <f>PartsList!J192</f>
        <v>0</v>
      </c>
      <c r="G126" s="153">
        <f>PartsList!L192</f>
        <v>0</v>
      </c>
      <c r="S126" s="16">
        <f t="shared" si="7"/>
        <v>0</v>
      </c>
      <c r="T126" s="148">
        <f t="shared" si="9"/>
        <v>0</v>
      </c>
      <c r="U126" s="16">
        <f t="shared" si="10"/>
        <v>31110</v>
      </c>
    </row>
    <row r="127" spans="1:21" ht="30" x14ac:dyDescent="0.25">
      <c r="A127" s="16">
        <f>PartsList!A193</f>
        <v>31111</v>
      </c>
      <c r="B127" s="17" t="str">
        <f>PartsList!B193</f>
        <v>Cygnar</v>
      </c>
      <c r="C127" s="16" t="str">
        <f>PartsList!E193</f>
        <v>Ch HWJ</v>
      </c>
      <c r="D127" s="89" t="str">
        <f>PartsList!D193</f>
        <v>Dynamo
Cygnar Character Heavy Warjack (resin and white metal)</v>
      </c>
      <c r="E127" s="16">
        <f>PartsList!G193</f>
        <v>1</v>
      </c>
      <c r="F127" s="16">
        <f>PartsList!J193</f>
        <v>50</v>
      </c>
      <c r="G127" s="153">
        <f>PartsList!L193</f>
        <v>10</v>
      </c>
      <c r="S127" s="16">
        <f t="shared" si="7"/>
        <v>0</v>
      </c>
      <c r="T127" s="148">
        <f t="shared" si="9"/>
        <v>0</v>
      </c>
      <c r="U127" s="16">
        <f t="shared" si="10"/>
        <v>31111</v>
      </c>
    </row>
    <row r="128" spans="1:21" x14ac:dyDescent="0.25">
      <c r="A128" s="16">
        <f>PartsList!A194</f>
        <v>31112</v>
      </c>
      <c r="B128" s="17">
        <f>PartsList!B194</f>
        <v>0</v>
      </c>
      <c r="C128" s="16">
        <f>PartsList!E194</f>
        <v>0</v>
      </c>
      <c r="D128" s="89">
        <f>PartsList!D194</f>
        <v>0</v>
      </c>
      <c r="E128" s="16">
        <f>PartsList!G194</f>
        <v>0</v>
      </c>
      <c r="F128" s="16">
        <f>PartsList!J194</f>
        <v>0</v>
      </c>
      <c r="G128" s="153">
        <f>PartsList!L194</f>
        <v>0</v>
      </c>
      <c r="S128" s="16">
        <f t="shared" si="7"/>
        <v>0</v>
      </c>
      <c r="T128" s="148">
        <f t="shared" si="9"/>
        <v>0</v>
      </c>
      <c r="U128" s="16">
        <f t="shared" si="10"/>
        <v>31112</v>
      </c>
    </row>
    <row r="129" spans="1:21" ht="30" x14ac:dyDescent="0.25">
      <c r="A129" s="16">
        <f>PartsList!A195</f>
        <v>31113</v>
      </c>
      <c r="B129" s="17" t="str">
        <f>PartsList!B195</f>
        <v>Cygnar</v>
      </c>
      <c r="C129" s="16" t="str">
        <f>PartsList!E195</f>
        <v>WC</v>
      </c>
      <c r="D129" s="89" t="str">
        <f>PartsList!D195</f>
        <v>Commander Dalin Sturgis
Cygnar Warcaster Exclusive Alternate Sculpt</v>
      </c>
      <c r="E129" s="16">
        <f>PartsList!G195</f>
        <v>1</v>
      </c>
      <c r="F129" s="16">
        <f>PartsList!J195</f>
        <v>30</v>
      </c>
      <c r="G129" s="153">
        <f>PartsList!L195</f>
        <v>6</v>
      </c>
      <c r="S129" s="16">
        <f t="shared" ref="S129" si="11">SUM(I129:Q129)</f>
        <v>0</v>
      </c>
      <c r="T129" s="148">
        <f t="shared" ref="T129" si="12">S129*G129</f>
        <v>0</v>
      </c>
      <c r="U129" s="16">
        <f t="shared" ref="U129" si="13">A129</f>
        <v>31113</v>
      </c>
    </row>
    <row r="130" spans="1:21" ht="30" x14ac:dyDescent="0.25">
      <c r="A130" s="16">
        <f>PartsList!A196</f>
        <v>31114</v>
      </c>
      <c r="B130" s="17" t="str">
        <f>PartsList!B196</f>
        <v>Cygnar</v>
      </c>
      <c r="C130" s="16" t="str">
        <f>PartsList!E196</f>
        <v>Cav Unit</v>
      </c>
      <c r="D130" s="89" t="str">
        <f>PartsList!D196</f>
        <v>Storm Lances
Cygnar Heavy Warjack (hard plastic)</v>
      </c>
      <c r="E130" s="16">
        <f>PartsList!G196</f>
        <v>5</v>
      </c>
      <c r="F130" s="16">
        <f>PartsList!J196</f>
        <v>50</v>
      </c>
      <c r="G130" s="153">
        <f>PartsList!L196</f>
        <v>11</v>
      </c>
      <c r="S130" s="16">
        <f t="shared" ref="S130:S139" si="14">SUM(I130:Q130)</f>
        <v>0</v>
      </c>
      <c r="T130" s="148">
        <f t="shared" si="9"/>
        <v>0</v>
      </c>
      <c r="U130" s="16">
        <f t="shared" si="10"/>
        <v>31114</v>
      </c>
    </row>
    <row r="131" spans="1:21" x14ac:dyDescent="0.25">
      <c r="A131" s="16">
        <f>PartsList!A197</f>
        <v>31115</v>
      </c>
      <c r="B131" s="17">
        <f>PartsList!B197</f>
        <v>0</v>
      </c>
      <c r="C131" s="16">
        <f>PartsList!E197</f>
        <v>0</v>
      </c>
      <c r="D131" s="89">
        <f>PartsList!D197</f>
        <v>0</v>
      </c>
      <c r="E131" s="16">
        <f>PartsList!G197</f>
        <v>0</v>
      </c>
      <c r="F131" s="16">
        <f>PartsList!J197</f>
        <v>0</v>
      </c>
      <c r="G131" s="153">
        <f>PartsList!L197</f>
        <v>0</v>
      </c>
      <c r="S131" s="16">
        <f t="shared" si="14"/>
        <v>0</v>
      </c>
      <c r="T131" s="148">
        <f t="shared" si="9"/>
        <v>0</v>
      </c>
      <c r="U131" s="16">
        <f t="shared" si="10"/>
        <v>31115</v>
      </c>
    </row>
    <row r="132" spans="1:21" x14ac:dyDescent="0.25">
      <c r="A132" s="16">
        <f>PartsList!A198</f>
        <v>31116</v>
      </c>
      <c r="B132" s="17">
        <f>PartsList!B198</f>
        <v>0</v>
      </c>
      <c r="C132" s="16">
        <f>PartsList!E198</f>
        <v>0</v>
      </c>
      <c r="D132" s="89">
        <f>PartsList!D198</f>
        <v>0</v>
      </c>
      <c r="E132" s="16">
        <f>PartsList!G198</f>
        <v>0</v>
      </c>
      <c r="F132" s="16">
        <f>PartsList!J198</f>
        <v>0</v>
      </c>
      <c r="G132" s="153">
        <f>PartsList!L198</f>
        <v>0</v>
      </c>
      <c r="S132" s="16">
        <f t="shared" si="14"/>
        <v>0</v>
      </c>
      <c r="T132" s="148">
        <f t="shared" si="9"/>
        <v>0</v>
      </c>
      <c r="U132" s="16">
        <f t="shared" si="10"/>
        <v>31116</v>
      </c>
    </row>
    <row r="133" spans="1:21" x14ac:dyDescent="0.25">
      <c r="A133" s="16">
        <f>PartsList!A199</f>
        <v>31117</v>
      </c>
      <c r="B133" s="17">
        <f>PartsList!B199</f>
        <v>0</v>
      </c>
      <c r="C133" s="16">
        <f>PartsList!E199</f>
        <v>0</v>
      </c>
      <c r="D133" s="89">
        <f>PartsList!D199</f>
        <v>0</v>
      </c>
      <c r="E133" s="16">
        <f>PartsList!G199</f>
        <v>0</v>
      </c>
      <c r="F133" s="16">
        <f>PartsList!J199</f>
        <v>0</v>
      </c>
      <c r="G133" s="153">
        <f>PartsList!L199</f>
        <v>0</v>
      </c>
      <c r="S133" s="16">
        <f t="shared" si="14"/>
        <v>0</v>
      </c>
      <c r="T133" s="148">
        <f t="shared" si="9"/>
        <v>0</v>
      </c>
      <c r="U133" s="16">
        <f t="shared" si="10"/>
        <v>31117</v>
      </c>
    </row>
    <row r="134" spans="1:21" x14ac:dyDescent="0.25">
      <c r="A134" s="16">
        <f>PartsList!A200</f>
        <v>31118</v>
      </c>
      <c r="B134" s="17">
        <f>PartsList!B200</f>
        <v>0</v>
      </c>
      <c r="C134" s="16">
        <f>PartsList!E200</f>
        <v>0</v>
      </c>
      <c r="D134" s="89">
        <f>PartsList!D200</f>
        <v>0</v>
      </c>
      <c r="E134" s="16">
        <f>PartsList!G200</f>
        <v>0</v>
      </c>
      <c r="F134" s="16">
        <f>PartsList!J200</f>
        <v>0</v>
      </c>
      <c r="G134" s="153">
        <f>PartsList!L200</f>
        <v>0</v>
      </c>
      <c r="S134" s="16">
        <f t="shared" si="14"/>
        <v>0</v>
      </c>
      <c r="T134" s="148">
        <f t="shared" si="9"/>
        <v>0</v>
      </c>
      <c r="U134" s="16">
        <f t="shared" si="10"/>
        <v>31118</v>
      </c>
    </row>
    <row r="135" spans="1:21" x14ac:dyDescent="0.25">
      <c r="A135" s="16">
        <f>PartsList!A201</f>
        <v>31119</v>
      </c>
      <c r="B135" s="17" t="str">
        <f>PartsList!B201</f>
        <v>Cygnar</v>
      </c>
      <c r="C135" s="16" t="str">
        <f>PartsList!E201</f>
        <v>Army</v>
      </c>
      <c r="D135" s="89" t="str">
        <f>PartsList!D201</f>
        <v>Warmachine: All-in-One Army Box - Cygnar</v>
      </c>
      <c r="E135" s="16">
        <f>PartsList!G201</f>
        <v>22</v>
      </c>
      <c r="F135" s="16">
        <f>PartsList!J201</f>
        <v>0</v>
      </c>
      <c r="G135" s="153">
        <f>PartsList!L201</f>
        <v>35</v>
      </c>
      <c r="S135" s="16">
        <f t="shared" si="14"/>
        <v>0</v>
      </c>
      <c r="T135" s="148">
        <f t="shared" si="9"/>
        <v>0</v>
      </c>
      <c r="U135" s="16">
        <f t="shared" si="10"/>
        <v>31119</v>
      </c>
    </row>
    <row r="136" spans="1:21" x14ac:dyDescent="0.25">
      <c r="A136" s="16">
        <f>PartsList!A202</f>
        <v>31120</v>
      </c>
      <c r="B136" s="17">
        <f>PartsList!B202</f>
        <v>0</v>
      </c>
      <c r="C136" s="16">
        <f>PartsList!E202</f>
        <v>0</v>
      </c>
      <c r="D136" s="89">
        <f>PartsList!D202</f>
        <v>0</v>
      </c>
      <c r="E136" s="16">
        <f>PartsList!G202</f>
        <v>0</v>
      </c>
      <c r="F136" s="16">
        <f>PartsList!J202</f>
        <v>0</v>
      </c>
      <c r="G136" s="153">
        <f>PartsList!L202</f>
        <v>0</v>
      </c>
      <c r="S136" s="16">
        <f t="shared" si="14"/>
        <v>0</v>
      </c>
      <c r="T136" s="148">
        <f t="shared" si="9"/>
        <v>0</v>
      </c>
      <c r="U136" s="16">
        <f t="shared" si="10"/>
        <v>31120</v>
      </c>
    </row>
    <row r="137" spans="1:21" s="14" customFormat="1" x14ac:dyDescent="0.25">
      <c r="A137" s="16">
        <f>PartsList!A203</f>
        <v>31121</v>
      </c>
      <c r="B137" s="17">
        <f>PartsList!B203</f>
        <v>0</v>
      </c>
      <c r="C137" s="16">
        <f>PartsList!E203</f>
        <v>0</v>
      </c>
      <c r="D137" s="89">
        <f>PartsList!D203</f>
        <v>0</v>
      </c>
      <c r="E137" s="16">
        <f>PartsList!G203</f>
        <v>0</v>
      </c>
      <c r="F137" s="16">
        <f>PartsList!J203</f>
        <v>0</v>
      </c>
      <c r="G137" s="153">
        <f>PartsList!L203</f>
        <v>0</v>
      </c>
      <c r="H137" s="16"/>
      <c r="I137" s="16"/>
      <c r="J137" s="16"/>
      <c r="K137" s="16"/>
      <c r="L137" s="16"/>
      <c r="M137" s="16"/>
      <c r="N137" s="16"/>
      <c r="O137" s="16"/>
      <c r="P137" s="16"/>
      <c r="Q137" s="16"/>
      <c r="R137" s="16"/>
      <c r="S137" s="16">
        <f t="shared" ref="S137" si="15">SUM(I137:Q137)</f>
        <v>0</v>
      </c>
      <c r="T137" s="148">
        <f t="shared" ref="T137:T139" si="16">S137*G137</f>
        <v>0</v>
      </c>
      <c r="U137" s="16">
        <f t="shared" si="10"/>
        <v>31121</v>
      </c>
    </row>
    <row r="138" spans="1:21" x14ac:dyDescent="0.25">
      <c r="B138" s="17"/>
      <c r="D138" s="89"/>
      <c r="E138" s="16"/>
      <c r="F138" s="16"/>
      <c r="G138" s="153">
        <f>PartsList!L204</f>
        <v>0</v>
      </c>
      <c r="T138" s="148"/>
    </row>
    <row r="139" spans="1:21" x14ac:dyDescent="0.25">
      <c r="A139" s="16">
        <f>PartsList!A205</f>
        <v>31900</v>
      </c>
      <c r="B139" s="17" t="str">
        <f>PartsList!B205</f>
        <v>Cygnar</v>
      </c>
      <c r="C139" s="16" t="str">
        <f>PartsList!E205</f>
        <v>Unit Up</v>
      </c>
      <c r="D139" s="89" t="str">
        <f>PartsList!D205</f>
        <v>Silver Line Stormguard</v>
      </c>
      <c r="E139" s="16">
        <f>PartsList!G205</f>
        <v>10</v>
      </c>
      <c r="F139" s="16">
        <f>PartsList!J205</f>
        <v>30</v>
      </c>
      <c r="G139" s="153">
        <f>PartsList!L205</f>
        <v>9</v>
      </c>
      <c r="S139" s="16">
        <f t="shared" si="14"/>
        <v>0</v>
      </c>
      <c r="T139" s="148">
        <f t="shared" si="16"/>
        <v>0</v>
      </c>
      <c r="U139" s="16">
        <f>A139</f>
        <v>31900</v>
      </c>
    </row>
    <row r="140" spans="1:21" s="14" customFormat="1" x14ac:dyDescent="0.25">
      <c r="A140" s="16"/>
      <c r="B140" s="17"/>
      <c r="C140" s="16"/>
      <c r="D140" s="89"/>
      <c r="E140" s="16"/>
      <c r="F140" s="16"/>
      <c r="G140" s="153"/>
      <c r="H140" s="16"/>
      <c r="I140" s="16"/>
      <c r="J140" s="16"/>
      <c r="K140" s="16"/>
      <c r="L140" s="16"/>
      <c r="M140" s="16"/>
      <c r="N140" s="16"/>
      <c r="O140" s="16"/>
      <c r="P140" s="16"/>
      <c r="Q140" s="16"/>
      <c r="R140" s="16"/>
      <c r="S140" s="16"/>
      <c r="T140" s="148"/>
      <c r="U140" s="16"/>
    </row>
    <row r="141" spans="1:21" s="14" customFormat="1" x14ac:dyDescent="0.25">
      <c r="A141" s="95"/>
      <c r="B141" s="17"/>
      <c r="C141" s="16"/>
      <c r="D141" s="137" t="s">
        <v>1536</v>
      </c>
      <c r="E141" s="16">
        <f>SUM(E12:E139)</f>
        <v>287</v>
      </c>
      <c r="F141" s="16"/>
      <c r="G141" s="153"/>
      <c r="H141" s="16"/>
      <c r="I141" s="16">
        <f t="shared" ref="I141:T141" si="17">SUM(I12:I139)</f>
        <v>0</v>
      </c>
      <c r="J141" s="16">
        <f t="shared" si="17"/>
        <v>0</v>
      </c>
      <c r="K141" s="16">
        <f t="shared" si="17"/>
        <v>0</v>
      </c>
      <c r="L141" s="16">
        <f t="shared" si="17"/>
        <v>0</v>
      </c>
      <c r="M141" s="16">
        <f t="shared" si="17"/>
        <v>0</v>
      </c>
      <c r="N141" s="16">
        <f t="shared" si="17"/>
        <v>0</v>
      </c>
      <c r="O141" s="16">
        <f t="shared" si="17"/>
        <v>0</v>
      </c>
      <c r="P141" s="16">
        <f t="shared" si="17"/>
        <v>0</v>
      </c>
      <c r="Q141" s="16">
        <f t="shared" si="17"/>
        <v>0</v>
      </c>
      <c r="R141" s="16">
        <f t="shared" si="17"/>
        <v>0</v>
      </c>
      <c r="S141" s="16">
        <f t="shared" si="17"/>
        <v>0</v>
      </c>
      <c r="T141" s="16">
        <f t="shared" si="17"/>
        <v>0</v>
      </c>
      <c r="U141" s="95"/>
    </row>
    <row r="142" spans="1:21" x14ac:dyDescent="0.25">
      <c r="T142" s="149"/>
    </row>
    <row r="143" spans="1:21" x14ac:dyDescent="0.25">
      <c r="A143" s="96"/>
      <c r="B143" s="96"/>
      <c r="C143" s="96"/>
      <c r="D143" s="96"/>
      <c r="E143" s="96"/>
      <c r="F143" s="96"/>
      <c r="G143" s="177"/>
      <c r="H143" s="96"/>
      <c r="I143" s="96"/>
      <c r="J143" s="96"/>
      <c r="K143" s="96"/>
      <c r="L143" s="96"/>
      <c r="M143" s="96"/>
      <c r="N143" s="96"/>
      <c r="O143" s="96"/>
      <c r="P143" s="96"/>
      <c r="Q143" s="96"/>
      <c r="R143" s="96"/>
      <c r="S143" s="96"/>
      <c r="T143" s="139"/>
      <c r="U143" s="96"/>
    </row>
    <row r="144" spans="1:21" s="14" customFormat="1" x14ac:dyDescent="0.25">
      <c r="A144" s="16">
        <f>PartsList!A208</f>
        <v>32001</v>
      </c>
      <c r="B144" s="17" t="str">
        <f>PartsList!B208</f>
        <v>Menoth</v>
      </c>
      <c r="C144" s="16" t="str">
        <f>PartsList!E208</f>
        <v>WC</v>
      </c>
      <c r="D144" s="89" t="str">
        <f>PartsList!D208</f>
        <v>Grand Scrutator Severius</v>
      </c>
      <c r="E144" s="16">
        <f>PartsList!G208</f>
        <v>1</v>
      </c>
      <c r="F144" s="16">
        <f>PartsList!J208</f>
        <v>30</v>
      </c>
      <c r="G144" s="153">
        <f>PartsList!L208</f>
        <v>6</v>
      </c>
      <c r="H144" s="16"/>
      <c r="I144" s="16"/>
      <c r="J144" s="16"/>
      <c r="K144" s="16"/>
      <c r="L144" s="16"/>
      <c r="M144" s="16"/>
      <c r="N144" s="16"/>
      <c r="O144" s="16"/>
      <c r="P144" s="16"/>
      <c r="Q144" s="16"/>
      <c r="R144" s="16"/>
      <c r="S144" s="16">
        <f t="shared" ref="S144" si="18">SUM(I144:Q144)</f>
        <v>0</v>
      </c>
      <c r="T144" s="148">
        <f t="shared" ref="T144:T207" si="19">S144*G144</f>
        <v>0</v>
      </c>
      <c r="U144" s="16">
        <f t="shared" ref="U144:U175" si="20">A144</f>
        <v>32001</v>
      </c>
    </row>
    <row r="145" spans="1:21" s="14" customFormat="1" x14ac:dyDescent="0.25">
      <c r="A145" s="16">
        <f>PartsList!A209</f>
        <v>32002</v>
      </c>
      <c r="B145" s="17" t="str">
        <f>PartsList!B209</f>
        <v>Menoth</v>
      </c>
      <c r="C145" s="16" t="str">
        <f>PartsList!E209</f>
        <v>HWJ</v>
      </c>
      <c r="D145" s="89" t="str">
        <f>PartsList!D209</f>
        <v>Crusader</v>
      </c>
      <c r="E145" s="16">
        <f>PartsList!G209</f>
        <v>1</v>
      </c>
      <c r="F145" s="16">
        <f>PartsList!J209</f>
        <v>50</v>
      </c>
      <c r="G145" s="153">
        <f>PartsList!L209</f>
        <v>6</v>
      </c>
      <c r="H145" s="16"/>
      <c r="I145" s="16"/>
      <c r="J145" s="16"/>
      <c r="K145" s="16"/>
      <c r="L145" s="16"/>
      <c r="M145" s="16"/>
      <c r="N145" s="16"/>
      <c r="O145" s="16"/>
      <c r="P145" s="16"/>
      <c r="Q145" s="16"/>
      <c r="R145" s="16"/>
      <c r="S145" s="16">
        <f t="shared" ref="S145:S208" si="21">SUM(I145:Q145)</f>
        <v>0</v>
      </c>
      <c r="T145" s="148">
        <f t="shared" si="19"/>
        <v>0</v>
      </c>
      <c r="U145" s="16">
        <f t="shared" si="20"/>
        <v>32002</v>
      </c>
    </row>
    <row r="146" spans="1:21" s="14" customFormat="1" x14ac:dyDescent="0.25">
      <c r="A146" s="16">
        <f>PartsList!A210</f>
        <v>32003</v>
      </c>
      <c r="B146" s="17" t="str">
        <f>PartsList!B210</f>
        <v>Menoth</v>
      </c>
      <c r="C146" s="16" t="str">
        <f>PartsList!E210</f>
        <v>LWJ</v>
      </c>
      <c r="D146" s="89" t="str">
        <f>PartsList!D210</f>
        <v>Repenter</v>
      </c>
      <c r="E146" s="16">
        <f>PartsList!G210</f>
        <v>1</v>
      </c>
      <c r="F146" s="16">
        <f>PartsList!J210</f>
        <v>40</v>
      </c>
      <c r="G146" s="153">
        <f>PartsList!L210</f>
        <v>4</v>
      </c>
      <c r="H146" s="16"/>
      <c r="I146" s="16"/>
      <c r="J146" s="16"/>
      <c r="K146" s="16"/>
      <c r="L146" s="16"/>
      <c r="M146" s="16"/>
      <c r="N146" s="16"/>
      <c r="O146" s="16"/>
      <c r="P146" s="16"/>
      <c r="Q146" s="16"/>
      <c r="R146" s="16"/>
      <c r="S146" s="16">
        <f t="shared" si="21"/>
        <v>0</v>
      </c>
      <c r="T146" s="148">
        <f t="shared" si="19"/>
        <v>0</v>
      </c>
      <c r="U146" s="16">
        <f t="shared" si="20"/>
        <v>32003</v>
      </c>
    </row>
    <row r="147" spans="1:21" s="14" customFormat="1" x14ac:dyDescent="0.25">
      <c r="A147" s="16">
        <f>PartsList!A211</f>
        <v>32004</v>
      </c>
      <c r="B147" s="17" t="str">
        <f>PartsList!B211</f>
        <v>Menoth</v>
      </c>
      <c r="C147" s="16" t="str">
        <f>PartsList!E211</f>
        <v>LWJ</v>
      </c>
      <c r="D147" s="89" t="str">
        <f>PartsList!D211</f>
        <v>Revenger</v>
      </c>
      <c r="E147" s="16">
        <f>PartsList!G211</f>
        <v>1</v>
      </c>
      <c r="F147" s="16">
        <f>PartsList!J211</f>
        <v>40</v>
      </c>
      <c r="G147" s="153">
        <f>PartsList!L211</f>
        <v>6</v>
      </c>
      <c r="H147" s="16"/>
      <c r="I147" s="16"/>
      <c r="J147" s="16"/>
      <c r="K147" s="16"/>
      <c r="L147" s="16"/>
      <c r="M147" s="16"/>
      <c r="N147" s="16"/>
      <c r="O147" s="16"/>
      <c r="P147" s="16"/>
      <c r="Q147" s="16"/>
      <c r="R147" s="16"/>
      <c r="S147" s="16">
        <f t="shared" si="21"/>
        <v>0</v>
      </c>
      <c r="T147" s="148">
        <f t="shared" si="19"/>
        <v>0</v>
      </c>
      <c r="U147" s="16">
        <f t="shared" si="20"/>
        <v>32004</v>
      </c>
    </row>
    <row r="148" spans="1:21" s="14" customFormat="1" x14ac:dyDescent="0.25">
      <c r="A148" s="16">
        <f>PartsList!A212</f>
        <v>32005</v>
      </c>
      <c r="B148" s="17" t="str">
        <f>PartsList!B212</f>
        <v>Menoth</v>
      </c>
      <c r="C148" s="16" t="str">
        <f>PartsList!E212</f>
        <v>Unit Base</v>
      </c>
      <c r="D148" s="89" t="str">
        <f>PartsList!D212</f>
        <v>Choir Warpriest &amp; Acolyte</v>
      </c>
      <c r="E148" s="16">
        <f>PartsList!G212</f>
        <v>2</v>
      </c>
      <c r="F148" s="16">
        <f>PartsList!J212</f>
        <v>0</v>
      </c>
      <c r="G148" s="153">
        <f>PartsList!L212</f>
        <v>0</v>
      </c>
      <c r="H148" s="16"/>
      <c r="I148" s="16"/>
      <c r="J148" s="16"/>
      <c r="K148" s="16"/>
      <c r="L148" s="16"/>
      <c r="M148" s="16"/>
      <c r="N148" s="16"/>
      <c r="O148" s="16"/>
      <c r="P148" s="16"/>
      <c r="Q148" s="16"/>
      <c r="R148" s="16"/>
      <c r="S148" s="16">
        <f t="shared" si="21"/>
        <v>0</v>
      </c>
      <c r="T148" s="148">
        <f t="shared" si="19"/>
        <v>0</v>
      </c>
      <c r="U148" s="16">
        <f t="shared" si="20"/>
        <v>32005</v>
      </c>
    </row>
    <row r="149" spans="1:21" s="14" customFormat="1" x14ac:dyDescent="0.25">
      <c r="A149" s="16">
        <f>PartsList!A213</f>
        <v>32006</v>
      </c>
      <c r="B149" s="17" t="str">
        <f>PartsList!B213</f>
        <v>Menoth</v>
      </c>
      <c r="C149" s="16" t="str">
        <f>PartsList!E213</f>
        <v>Unit Add</v>
      </c>
      <c r="D149" s="89" t="str">
        <f>PartsList!D213</f>
        <v>Choir Acolyte (2)</v>
      </c>
      <c r="E149" s="16">
        <f>PartsList!G213</f>
        <v>2</v>
      </c>
      <c r="F149" s="16">
        <f>PartsList!J213</f>
        <v>0</v>
      </c>
      <c r="G149" s="153">
        <f>PartsList!L213</f>
        <v>0</v>
      </c>
      <c r="H149" s="16"/>
      <c r="I149" s="16"/>
      <c r="J149" s="16"/>
      <c r="K149" s="16"/>
      <c r="L149" s="16"/>
      <c r="M149" s="16"/>
      <c r="N149" s="16"/>
      <c r="O149" s="16"/>
      <c r="P149" s="16"/>
      <c r="Q149" s="16"/>
      <c r="R149" s="16"/>
      <c r="S149" s="16">
        <f t="shared" si="21"/>
        <v>0</v>
      </c>
      <c r="T149" s="148">
        <f t="shared" si="19"/>
        <v>0</v>
      </c>
      <c r="U149" s="16">
        <f t="shared" si="20"/>
        <v>32006</v>
      </c>
    </row>
    <row r="150" spans="1:21" s="14" customFormat="1" x14ac:dyDescent="0.25">
      <c r="A150" s="16">
        <f>PartsList!A214</f>
        <v>32007</v>
      </c>
      <c r="B150" s="17" t="str">
        <f>PartsList!B214</f>
        <v>Menoth</v>
      </c>
      <c r="C150" s="16" t="str">
        <f>PartsList!E214</f>
        <v>HWJ</v>
      </c>
      <c r="D150" s="89" t="str">
        <f>PartsList!D214</f>
        <v>Vanquisher</v>
      </c>
      <c r="E150" s="16">
        <f>PartsList!G214</f>
        <v>1</v>
      </c>
      <c r="F150" s="16">
        <f>PartsList!J214</f>
        <v>50</v>
      </c>
      <c r="G150" s="153">
        <f>PartsList!L214</f>
        <v>8</v>
      </c>
      <c r="H150" s="16"/>
      <c r="I150" s="16"/>
      <c r="J150" s="16"/>
      <c r="K150" s="16"/>
      <c r="L150" s="16"/>
      <c r="M150" s="16"/>
      <c r="N150" s="16"/>
      <c r="O150" s="16"/>
      <c r="P150" s="16"/>
      <c r="Q150" s="16"/>
      <c r="R150" s="16"/>
      <c r="S150" s="16">
        <f t="shared" si="21"/>
        <v>0</v>
      </c>
      <c r="T150" s="148">
        <f t="shared" si="19"/>
        <v>0</v>
      </c>
      <c r="U150" s="16">
        <f t="shared" si="20"/>
        <v>32007</v>
      </c>
    </row>
    <row r="151" spans="1:21" s="14" customFormat="1" x14ac:dyDescent="0.25">
      <c r="A151" s="16">
        <f>PartsList!A215</f>
        <v>32008</v>
      </c>
      <c r="B151" s="17" t="str">
        <f>PartsList!B215</f>
        <v>Menoth</v>
      </c>
      <c r="C151" s="16" t="str">
        <f>PartsList!E215</f>
        <v>LWJ</v>
      </c>
      <c r="D151" s="89" t="str">
        <f>PartsList!D215</f>
        <v>Redeemer</v>
      </c>
      <c r="E151" s="16">
        <f>PartsList!G215</f>
        <v>1</v>
      </c>
      <c r="F151" s="16">
        <f>PartsList!J215</f>
        <v>40</v>
      </c>
      <c r="G151" s="153">
        <f>PartsList!L215</f>
        <v>6</v>
      </c>
      <c r="H151" s="16"/>
      <c r="I151" s="16"/>
      <c r="J151" s="16"/>
      <c r="K151" s="16"/>
      <c r="L151" s="16"/>
      <c r="M151" s="16"/>
      <c r="N151" s="16"/>
      <c r="O151" s="16"/>
      <c r="P151" s="16"/>
      <c r="Q151" s="16"/>
      <c r="R151" s="16"/>
      <c r="S151" s="16">
        <f t="shared" si="21"/>
        <v>0</v>
      </c>
      <c r="T151" s="148">
        <f t="shared" si="19"/>
        <v>0</v>
      </c>
      <c r="U151" s="16">
        <f t="shared" si="20"/>
        <v>32008</v>
      </c>
    </row>
    <row r="152" spans="1:21" s="14" customFormat="1" x14ac:dyDescent="0.25">
      <c r="A152" s="16">
        <f>PartsList!A216</f>
        <v>32009</v>
      </c>
      <c r="B152" s="17" t="str">
        <f>PartsList!B216</f>
        <v>Menoth</v>
      </c>
      <c r="C152" s="16" t="str">
        <f>PartsList!E216</f>
        <v>Unit Base</v>
      </c>
      <c r="D152" s="89" t="str">
        <f>PartsList!D216</f>
        <v>Temple Flameguard Leader &amp; Trooper</v>
      </c>
      <c r="E152" s="16">
        <f>PartsList!G216</f>
        <v>2</v>
      </c>
      <c r="F152" s="16">
        <f>PartsList!J216</f>
        <v>0</v>
      </c>
      <c r="G152" s="153">
        <f>PartsList!L216</f>
        <v>0</v>
      </c>
      <c r="H152" s="16"/>
      <c r="I152" s="16"/>
      <c r="J152" s="16"/>
      <c r="K152" s="16"/>
      <c r="L152" s="16"/>
      <c r="M152" s="16"/>
      <c r="N152" s="16"/>
      <c r="O152" s="16"/>
      <c r="P152" s="16"/>
      <c r="Q152" s="16"/>
      <c r="R152" s="16"/>
      <c r="S152" s="16">
        <f t="shared" si="21"/>
        <v>0</v>
      </c>
      <c r="T152" s="148">
        <f t="shared" si="19"/>
        <v>0</v>
      </c>
      <c r="U152" s="16">
        <f t="shared" si="20"/>
        <v>32009</v>
      </c>
    </row>
    <row r="153" spans="1:21" s="14" customFormat="1" x14ac:dyDescent="0.25">
      <c r="A153" s="16">
        <f>PartsList!A217</f>
        <v>32010</v>
      </c>
      <c r="B153" s="17" t="str">
        <f>PartsList!B217</f>
        <v>Menoth</v>
      </c>
      <c r="C153" s="16" t="str">
        <f>PartsList!E217</f>
        <v>Unit Add</v>
      </c>
      <c r="D153" s="89" t="str">
        <f>PartsList!D217</f>
        <v>Flameguard (2)</v>
      </c>
      <c r="E153" s="16">
        <f>PartsList!G217</f>
        <v>2</v>
      </c>
      <c r="F153" s="16">
        <f>PartsList!J217</f>
        <v>30</v>
      </c>
      <c r="G153" s="153">
        <f>PartsList!L217</f>
        <v>0</v>
      </c>
      <c r="H153" s="16"/>
      <c r="I153" s="16"/>
      <c r="J153" s="16"/>
      <c r="K153" s="16"/>
      <c r="L153" s="16"/>
      <c r="M153" s="16"/>
      <c r="N153" s="16"/>
      <c r="O153" s="16"/>
      <c r="P153" s="16"/>
      <c r="Q153" s="16"/>
      <c r="R153" s="16"/>
      <c r="S153" s="16">
        <f t="shared" si="21"/>
        <v>0</v>
      </c>
      <c r="T153" s="148">
        <f t="shared" si="19"/>
        <v>0</v>
      </c>
      <c r="U153" s="16">
        <f t="shared" si="20"/>
        <v>32010</v>
      </c>
    </row>
    <row r="154" spans="1:21" s="14" customFormat="1" x14ac:dyDescent="0.25">
      <c r="A154" s="16">
        <f>PartsList!A218</f>
        <v>32011</v>
      </c>
      <c r="B154" s="17" t="str">
        <f>PartsList!B218</f>
        <v>Menoth</v>
      </c>
      <c r="C154" s="16" t="str">
        <f>PartsList!E218</f>
        <v>Unit Base</v>
      </c>
      <c r="D154" s="89" t="str">
        <f>PartsList!D218</f>
        <v>Deliverer Leader and Trooper</v>
      </c>
      <c r="E154" s="16">
        <f>PartsList!G218</f>
        <v>2</v>
      </c>
      <c r="F154" s="16">
        <f>PartsList!J218</f>
        <v>0</v>
      </c>
      <c r="G154" s="153">
        <f>PartsList!L218</f>
        <v>0</v>
      </c>
      <c r="H154" s="16"/>
      <c r="I154" s="16"/>
      <c r="J154" s="16"/>
      <c r="K154" s="16"/>
      <c r="L154" s="16"/>
      <c r="M154" s="16"/>
      <c r="N154" s="16"/>
      <c r="O154" s="16"/>
      <c r="P154" s="16"/>
      <c r="Q154" s="16"/>
      <c r="R154" s="16"/>
      <c r="S154" s="16">
        <f t="shared" si="21"/>
        <v>0</v>
      </c>
      <c r="T154" s="148">
        <f t="shared" si="19"/>
        <v>0</v>
      </c>
      <c r="U154" s="16">
        <f t="shared" si="20"/>
        <v>32011</v>
      </c>
    </row>
    <row r="155" spans="1:21" s="14" customFormat="1" x14ac:dyDescent="0.25">
      <c r="A155" s="16">
        <f>PartsList!A219</f>
        <v>32012</v>
      </c>
      <c r="B155" s="17" t="str">
        <f>PartsList!B219</f>
        <v>Menoth</v>
      </c>
      <c r="C155" s="16" t="str">
        <f>PartsList!E219</f>
        <v>Unit Add</v>
      </c>
      <c r="D155" s="89" t="str">
        <f>PartsList!D219</f>
        <v>Deliverers (2)</v>
      </c>
      <c r="E155" s="16">
        <f>PartsList!G219</f>
        <v>2</v>
      </c>
      <c r="F155" s="16">
        <f>PartsList!J219</f>
        <v>30</v>
      </c>
      <c r="G155" s="153">
        <f>PartsList!L219</f>
        <v>0</v>
      </c>
      <c r="H155" s="16"/>
      <c r="I155" s="16"/>
      <c r="J155" s="16"/>
      <c r="K155" s="16"/>
      <c r="L155" s="16"/>
      <c r="M155" s="16"/>
      <c r="N155" s="16"/>
      <c r="O155" s="16"/>
      <c r="P155" s="16"/>
      <c r="Q155" s="16"/>
      <c r="R155" s="16"/>
      <c r="S155" s="16">
        <f t="shared" si="21"/>
        <v>0</v>
      </c>
      <c r="T155" s="148">
        <f t="shared" si="19"/>
        <v>0</v>
      </c>
      <c r="U155" s="16">
        <f t="shared" si="20"/>
        <v>32012</v>
      </c>
    </row>
    <row r="156" spans="1:21" s="14" customFormat="1" x14ac:dyDescent="0.25">
      <c r="A156" s="16">
        <f>PartsList!A220</f>
        <v>32013</v>
      </c>
      <c r="B156" s="17" t="str">
        <f>PartsList!B220</f>
        <v>Menoth</v>
      </c>
      <c r="C156" s="16" t="str">
        <f>PartsList!E220</f>
        <v>WC</v>
      </c>
      <c r="D156" s="89" t="str">
        <f>PartsList!D220</f>
        <v>The High Reclaimer</v>
      </c>
      <c r="E156" s="16">
        <f>PartsList!G220</f>
        <v>1</v>
      </c>
      <c r="F156" s="16">
        <f>PartsList!J220</f>
        <v>30</v>
      </c>
      <c r="G156" s="153">
        <f>PartsList!L220</f>
        <v>6</v>
      </c>
      <c r="H156" s="16"/>
      <c r="I156" s="16"/>
      <c r="J156" s="16"/>
      <c r="K156" s="16"/>
      <c r="L156" s="16"/>
      <c r="M156" s="16"/>
      <c r="N156" s="16"/>
      <c r="O156" s="16"/>
      <c r="P156" s="16"/>
      <c r="Q156" s="16"/>
      <c r="R156" s="16"/>
      <c r="S156" s="16">
        <f t="shared" si="21"/>
        <v>0</v>
      </c>
      <c r="T156" s="148">
        <f t="shared" si="19"/>
        <v>0</v>
      </c>
      <c r="U156" s="16">
        <f t="shared" si="20"/>
        <v>32013</v>
      </c>
    </row>
    <row r="157" spans="1:21" s="14" customFormat="1" x14ac:dyDescent="0.25">
      <c r="A157" s="16">
        <f>PartsList!A221</f>
        <v>32014</v>
      </c>
      <c r="B157" s="17" t="str">
        <f>PartsList!B221</f>
        <v>Menoth</v>
      </c>
      <c r="C157" s="16" t="str">
        <f>PartsList!E221</f>
        <v>Solo</v>
      </c>
      <c r="D157" s="89" t="str">
        <f>PartsList!D221</f>
        <v>Order of the Wall Paladin</v>
      </c>
      <c r="E157" s="16">
        <f>PartsList!G221</f>
        <v>1</v>
      </c>
      <c r="F157" s="16">
        <f>PartsList!J221</f>
        <v>30</v>
      </c>
      <c r="G157" s="153">
        <f>PartsList!L221</f>
        <v>2</v>
      </c>
      <c r="H157" s="16"/>
      <c r="I157" s="16"/>
      <c r="J157" s="16"/>
      <c r="K157" s="16"/>
      <c r="L157" s="16"/>
      <c r="M157" s="16"/>
      <c r="N157" s="16"/>
      <c r="O157" s="16"/>
      <c r="P157" s="16"/>
      <c r="Q157" s="16"/>
      <c r="R157" s="16"/>
      <c r="S157" s="16">
        <f t="shared" si="21"/>
        <v>0</v>
      </c>
      <c r="T157" s="148">
        <f t="shared" si="19"/>
        <v>0</v>
      </c>
      <c r="U157" s="16">
        <f t="shared" si="20"/>
        <v>32014</v>
      </c>
    </row>
    <row r="158" spans="1:21" s="14" customFormat="1" x14ac:dyDescent="0.25">
      <c r="A158" s="16">
        <f>PartsList!A222</f>
        <v>32015</v>
      </c>
      <c r="B158" s="17" t="str">
        <f>PartsList!B222</f>
        <v>Menoth</v>
      </c>
      <c r="C158" s="16" t="str">
        <f>PartsList!E222</f>
        <v>Unit</v>
      </c>
      <c r="D158" s="89" t="str">
        <f>PartsList!D222</f>
        <v>Holy Zealot Unit Box</v>
      </c>
      <c r="E158" s="16">
        <f>PartsList!G222</f>
        <v>6</v>
      </c>
      <c r="F158" s="16">
        <f>PartsList!J222</f>
        <v>0</v>
      </c>
      <c r="G158" s="153">
        <f>PartsList!L222</f>
        <v>4</v>
      </c>
      <c r="H158" s="16"/>
      <c r="I158" s="16"/>
      <c r="J158" s="16"/>
      <c r="K158" s="16"/>
      <c r="L158" s="16"/>
      <c r="M158" s="16"/>
      <c r="N158" s="16"/>
      <c r="O158" s="16"/>
      <c r="P158" s="16"/>
      <c r="Q158" s="16"/>
      <c r="R158" s="16"/>
      <c r="S158" s="16">
        <f t="shared" si="21"/>
        <v>0</v>
      </c>
      <c r="T158" s="148">
        <f t="shared" si="19"/>
        <v>0</v>
      </c>
      <c r="U158" s="16">
        <f t="shared" si="20"/>
        <v>32015</v>
      </c>
    </row>
    <row r="159" spans="1:21" s="14" customFormat="1" x14ac:dyDescent="0.25">
      <c r="A159" s="16">
        <f>PartsList!A223</f>
        <v>32016</v>
      </c>
      <c r="B159" s="17" t="str">
        <f>PartsList!B223</f>
        <v>Menoth</v>
      </c>
      <c r="C159" s="16" t="str">
        <f>PartsList!E223</f>
        <v>Unit Add</v>
      </c>
      <c r="D159" s="89" t="str">
        <f>PartsList!D223</f>
        <v>Holy Zealots (2)</v>
      </c>
      <c r="E159" s="16">
        <f>PartsList!G223</f>
        <v>2</v>
      </c>
      <c r="F159" s="16">
        <f>PartsList!J223</f>
        <v>0</v>
      </c>
      <c r="G159" s="153">
        <f>PartsList!L223</f>
        <v>1.5</v>
      </c>
      <c r="H159" s="16"/>
      <c r="I159" s="16"/>
      <c r="J159" s="16"/>
      <c r="K159" s="16"/>
      <c r="L159" s="16"/>
      <c r="M159" s="16"/>
      <c r="N159" s="16"/>
      <c r="O159" s="16"/>
      <c r="P159" s="16"/>
      <c r="Q159" s="16"/>
      <c r="R159" s="16"/>
      <c r="S159" s="16">
        <f t="shared" si="21"/>
        <v>0</v>
      </c>
      <c r="T159" s="148">
        <f t="shared" si="19"/>
        <v>0</v>
      </c>
      <c r="U159" s="16">
        <f t="shared" si="20"/>
        <v>32016</v>
      </c>
    </row>
    <row r="160" spans="1:21" s="14" customFormat="1" x14ac:dyDescent="0.25">
      <c r="A160" s="16">
        <f>PartsList!A224</f>
        <v>32017</v>
      </c>
      <c r="B160" s="17" t="str">
        <f>PartsList!B224</f>
        <v>Menoth</v>
      </c>
      <c r="C160" s="16" t="str">
        <f>PartsList!E224</f>
        <v>Unit</v>
      </c>
      <c r="D160" s="89" t="str">
        <f>PartsList!D224</f>
        <v>Knights Exemplar Unit Box</v>
      </c>
      <c r="E160" s="16">
        <f>PartsList!G224</f>
        <v>6</v>
      </c>
      <c r="F160" s="16">
        <f>PartsList!J224</f>
        <v>30</v>
      </c>
      <c r="G160" s="153">
        <f>PartsList!L224</f>
        <v>5</v>
      </c>
      <c r="H160" s="16"/>
      <c r="I160" s="16"/>
      <c r="J160" s="16"/>
      <c r="K160" s="16"/>
      <c r="L160" s="16"/>
      <c r="M160" s="16"/>
      <c r="N160" s="16"/>
      <c r="O160" s="16"/>
      <c r="P160" s="16"/>
      <c r="Q160" s="16"/>
      <c r="R160" s="16"/>
      <c r="S160" s="16">
        <f t="shared" si="21"/>
        <v>0</v>
      </c>
      <c r="T160" s="148">
        <f t="shared" si="19"/>
        <v>0</v>
      </c>
      <c r="U160" s="16">
        <f t="shared" si="20"/>
        <v>32017</v>
      </c>
    </row>
    <row r="161" spans="1:21" s="14" customFormat="1" x14ac:dyDescent="0.25">
      <c r="A161" s="16">
        <f>PartsList!A225</f>
        <v>32018</v>
      </c>
      <c r="B161" s="17" t="str">
        <f>PartsList!B225</f>
        <v>Menoth</v>
      </c>
      <c r="C161" s="16" t="str">
        <f>PartsList!E225</f>
        <v>Unit</v>
      </c>
      <c r="D161" s="89" t="str">
        <f>PartsList!D225</f>
        <v>Flameguard Unit Box</v>
      </c>
      <c r="E161" s="16">
        <f>PartsList!G225</f>
        <v>6</v>
      </c>
      <c r="F161" s="16">
        <f>PartsList!J225</f>
        <v>0</v>
      </c>
      <c r="G161" s="153">
        <f>PartsList!L225</f>
        <v>5</v>
      </c>
      <c r="H161" s="16"/>
      <c r="I161" s="16"/>
      <c r="J161" s="16"/>
      <c r="K161" s="16"/>
      <c r="L161" s="16"/>
      <c r="M161" s="16"/>
      <c r="N161" s="16"/>
      <c r="O161" s="16"/>
      <c r="P161" s="16"/>
      <c r="Q161" s="16"/>
      <c r="R161" s="16"/>
      <c r="S161" s="16">
        <f t="shared" si="21"/>
        <v>0</v>
      </c>
      <c r="T161" s="148">
        <f t="shared" si="19"/>
        <v>0</v>
      </c>
      <c r="U161" s="16">
        <f t="shared" si="20"/>
        <v>32018</v>
      </c>
    </row>
    <row r="162" spans="1:21" s="14" customFormat="1" x14ac:dyDescent="0.25">
      <c r="A162" s="16">
        <f>PartsList!A226</f>
        <v>32019</v>
      </c>
      <c r="B162" s="17" t="str">
        <f>PartsList!B226</f>
        <v>Menoth</v>
      </c>
      <c r="C162" s="16" t="str">
        <f>PartsList!E226</f>
        <v>Unit</v>
      </c>
      <c r="D162" s="89" t="str">
        <f>PartsList!D226</f>
        <v>Deliverers Unit Box</v>
      </c>
      <c r="E162" s="16">
        <f>PartsList!G226</f>
        <v>6</v>
      </c>
      <c r="F162" s="16">
        <f>PartsList!J226</f>
        <v>0</v>
      </c>
      <c r="G162" s="153">
        <f>PartsList!L226</f>
        <v>5</v>
      </c>
      <c r="H162" s="16"/>
      <c r="I162" s="16"/>
      <c r="J162" s="16"/>
      <c r="K162" s="16"/>
      <c r="L162" s="16"/>
      <c r="M162" s="16"/>
      <c r="N162" s="16"/>
      <c r="O162" s="16"/>
      <c r="P162" s="16"/>
      <c r="Q162" s="16"/>
      <c r="R162" s="16"/>
      <c r="S162" s="16">
        <f t="shared" si="21"/>
        <v>0</v>
      </c>
      <c r="T162" s="148">
        <f t="shared" si="19"/>
        <v>0</v>
      </c>
      <c r="U162" s="16">
        <f t="shared" si="20"/>
        <v>32019</v>
      </c>
    </row>
    <row r="163" spans="1:21" s="14" customFormat="1" x14ac:dyDescent="0.25">
      <c r="A163" s="16">
        <f>PartsList!A227</f>
        <v>32020</v>
      </c>
      <c r="B163" s="17" t="str">
        <f>PartsList!B227</f>
        <v>Menoth</v>
      </c>
      <c r="C163" s="16" t="str">
        <f>PartsList!E227</f>
        <v>WC</v>
      </c>
      <c r="D163" s="89" t="str">
        <f>PartsList!D227</f>
        <v>High Exemplar Kreoss - Protectorate Warcaster (Variant)</v>
      </c>
      <c r="E163" s="16">
        <f>PartsList!G227</f>
        <v>1</v>
      </c>
      <c r="F163" s="16">
        <f>PartsList!J227</f>
        <v>30</v>
      </c>
      <c r="G163" s="153">
        <f>PartsList!L227</f>
        <v>5</v>
      </c>
      <c r="H163" s="16"/>
      <c r="I163" s="16"/>
      <c r="J163" s="16"/>
      <c r="K163" s="16"/>
      <c r="L163" s="16"/>
      <c r="M163" s="16"/>
      <c r="N163" s="16"/>
      <c r="O163" s="16"/>
      <c r="P163" s="16"/>
      <c r="Q163" s="16"/>
      <c r="R163" s="16"/>
      <c r="S163" s="16">
        <f t="shared" si="21"/>
        <v>0</v>
      </c>
      <c r="T163" s="148">
        <f t="shared" si="19"/>
        <v>0</v>
      </c>
      <c r="U163" s="16">
        <f t="shared" si="20"/>
        <v>32020</v>
      </c>
    </row>
    <row r="164" spans="1:21" s="14" customFormat="1" x14ac:dyDescent="0.25">
      <c r="A164" s="16">
        <f>PartsList!A228</f>
        <v>32021</v>
      </c>
      <c r="B164" s="17" t="str">
        <f>PartsList!B228</f>
        <v>Menoth</v>
      </c>
      <c r="C164" s="16" t="str">
        <f>PartsList!E228</f>
        <v>WC</v>
      </c>
      <c r="D164" s="89" t="str">
        <f>PartsList!D228</f>
        <v>Feora, Priestess of the Flame</v>
      </c>
      <c r="E164" s="16">
        <f>PartsList!G228</f>
        <v>1</v>
      </c>
      <c r="F164" s="16">
        <f>PartsList!J228</f>
        <v>30</v>
      </c>
      <c r="G164" s="153">
        <f>PartsList!L228</f>
        <v>6</v>
      </c>
      <c r="H164" s="16"/>
      <c r="I164" s="16"/>
      <c r="J164" s="16"/>
      <c r="K164" s="16"/>
      <c r="L164" s="16"/>
      <c r="M164" s="16"/>
      <c r="N164" s="16"/>
      <c r="O164" s="16"/>
      <c r="P164" s="16"/>
      <c r="Q164" s="16"/>
      <c r="R164" s="16"/>
      <c r="S164" s="16">
        <f t="shared" si="21"/>
        <v>0</v>
      </c>
      <c r="T164" s="148">
        <f t="shared" si="19"/>
        <v>0</v>
      </c>
      <c r="U164" s="16">
        <f t="shared" si="20"/>
        <v>32021</v>
      </c>
    </row>
    <row r="165" spans="1:21" s="14" customFormat="1" x14ac:dyDescent="0.25">
      <c r="A165" s="16">
        <f>PartsList!A229</f>
        <v>32022</v>
      </c>
      <c r="B165" s="17" t="str">
        <f>PartsList!B229</f>
        <v>Menoth</v>
      </c>
      <c r="C165" s="16" t="str">
        <f>PartsList!E229</f>
        <v>HWJ</v>
      </c>
      <c r="D165" s="89" t="str">
        <f>PartsList!D229</f>
        <v>Guardian</v>
      </c>
      <c r="E165" s="16">
        <f>PartsList!G229</f>
        <v>1</v>
      </c>
      <c r="F165" s="16">
        <f>PartsList!J229</f>
        <v>50</v>
      </c>
      <c r="G165" s="153">
        <f>PartsList!L229</f>
        <v>9</v>
      </c>
      <c r="H165" s="16"/>
      <c r="I165" s="16"/>
      <c r="J165" s="16"/>
      <c r="K165" s="16"/>
      <c r="L165" s="16"/>
      <c r="M165" s="16"/>
      <c r="N165" s="16"/>
      <c r="O165" s="16"/>
      <c r="P165" s="16"/>
      <c r="Q165" s="16"/>
      <c r="R165" s="16"/>
      <c r="S165" s="16">
        <f t="shared" si="21"/>
        <v>0</v>
      </c>
      <c r="T165" s="148">
        <f t="shared" si="19"/>
        <v>0</v>
      </c>
      <c r="U165" s="16">
        <f t="shared" si="20"/>
        <v>32022</v>
      </c>
    </row>
    <row r="166" spans="1:21" s="14" customFormat="1" x14ac:dyDescent="0.25">
      <c r="A166" s="16">
        <f>PartsList!A230</f>
        <v>32023</v>
      </c>
      <c r="B166" s="17" t="str">
        <f>PartsList!B230</f>
        <v>Menoth</v>
      </c>
      <c r="C166" s="16" t="str">
        <f>PartsList!E230</f>
        <v>UA</v>
      </c>
      <c r="D166" s="89" t="str">
        <f>PartsList!D230</f>
        <v>Monolith Bearer -Protectorate Holy Zealot Unit Attachment</v>
      </c>
      <c r="E166" s="16">
        <f>PartsList!G230</f>
        <v>1</v>
      </c>
      <c r="F166" s="16">
        <f>PartsList!J230</f>
        <v>30</v>
      </c>
      <c r="G166" s="153">
        <f>PartsList!L230</f>
        <v>2</v>
      </c>
      <c r="H166" s="16"/>
      <c r="I166" s="16"/>
      <c r="J166" s="16"/>
      <c r="K166" s="16"/>
      <c r="L166" s="16"/>
      <c r="M166" s="16"/>
      <c r="N166" s="16"/>
      <c r="O166" s="16"/>
      <c r="P166" s="16"/>
      <c r="Q166" s="16"/>
      <c r="R166" s="16"/>
      <c r="S166" s="16">
        <f t="shared" si="21"/>
        <v>0</v>
      </c>
      <c r="T166" s="148">
        <f t="shared" si="19"/>
        <v>0</v>
      </c>
      <c r="U166" s="16">
        <f t="shared" si="20"/>
        <v>32023</v>
      </c>
    </row>
    <row r="167" spans="1:21" s="14" customFormat="1" x14ac:dyDescent="0.25">
      <c r="A167" s="16">
        <f>PartsList!A231</f>
        <v>32024</v>
      </c>
      <c r="B167" s="17" t="str">
        <f>PartsList!B231</f>
        <v>Menoth</v>
      </c>
      <c r="C167" s="16" t="str">
        <f>PartsList!E231</f>
        <v>Solo</v>
      </c>
      <c r="D167" s="89" t="str">
        <f>PartsList!D231</f>
        <v>Wracks - Protectorate Solo (3)</v>
      </c>
      <c r="E167" s="16">
        <f>PartsList!G231</f>
        <v>3</v>
      </c>
      <c r="F167" s="16">
        <f>PartsList!J231</f>
        <v>40</v>
      </c>
      <c r="G167" s="153">
        <f>PartsList!L231</f>
        <v>1</v>
      </c>
      <c r="H167" s="16"/>
      <c r="I167" s="16"/>
      <c r="J167" s="16"/>
      <c r="K167" s="16"/>
      <c r="L167" s="16"/>
      <c r="M167" s="16"/>
      <c r="N167" s="16"/>
      <c r="O167" s="16"/>
      <c r="P167" s="16"/>
      <c r="Q167" s="16"/>
      <c r="R167" s="16"/>
      <c r="S167" s="16">
        <f t="shared" si="21"/>
        <v>0</v>
      </c>
      <c r="T167" s="148">
        <f t="shared" si="19"/>
        <v>0</v>
      </c>
      <c r="U167" s="16">
        <f t="shared" si="20"/>
        <v>32024</v>
      </c>
    </row>
    <row r="168" spans="1:21" s="14" customFormat="1" x14ac:dyDescent="0.25">
      <c r="A168" s="16">
        <f>PartsList!A232</f>
        <v>32025</v>
      </c>
      <c r="B168" s="17" t="str">
        <f>PartsList!B232</f>
        <v>Menoth</v>
      </c>
      <c r="C168" s="16" t="str">
        <f>PartsList!E232</f>
        <v>HWJ</v>
      </c>
      <c r="D168" s="89" t="str">
        <f>PartsList!D232</f>
        <v>Reckoner</v>
      </c>
      <c r="E168" s="16">
        <f>PartsList!G232</f>
        <v>1</v>
      </c>
      <c r="F168" s="16">
        <f>PartsList!J232</f>
        <v>50</v>
      </c>
      <c r="G168" s="153">
        <f>PartsList!L232</f>
        <v>8</v>
      </c>
      <c r="H168" s="16"/>
      <c r="I168" s="16"/>
      <c r="J168" s="16"/>
      <c r="K168" s="16"/>
      <c r="L168" s="16"/>
      <c r="M168" s="16"/>
      <c r="N168" s="16"/>
      <c r="O168" s="16"/>
      <c r="P168" s="16"/>
      <c r="Q168" s="16"/>
      <c r="R168" s="16"/>
      <c r="S168" s="16">
        <f t="shared" si="21"/>
        <v>0</v>
      </c>
      <c r="T168" s="148">
        <f t="shared" si="19"/>
        <v>0</v>
      </c>
      <c r="U168" s="16">
        <f t="shared" si="20"/>
        <v>32025</v>
      </c>
    </row>
    <row r="169" spans="1:21" s="14" customFormat="1" x14ac:dyDescent="0.25">
      <c r="A169" s="16">
        <f>PartsList!A233</f>
        <v>32026</v>
      </c>
      <c r="B169" s="17" t="str">
        <f>PartsList!B233</f>
        <v>Menoth</v>
      </c>
      <c r="C169" s="16" t="str">
        <f>PartsList!E233</f>
        <v>WCU</v>
      </c>
      <c r="D169" s="89" t="str">
        <f>PartsList!D233</f>
        <v>Deliverer Sunburst Crew</v>
      </c>
      <c r="E169" s="16">
        <f>PartsList!G233</f>
        <v>3</v>
      </c>
      <c r="F169" s="16" t="str">
        <f>PartsList!J233</f>
        <v>30,50</v>
      </c>
      <c r="G169" s="153">
        <f>PartsList!L233</f>
        <v>3</v>
      </c>
      <c r="H169" s="16"/>
      <c r="I169" s="16"/>
      <c r="J169" s="16"/>
      <c r="K169" s="16"/>
      <c r="L169" s="16"/>
      <c r="M169" s="16"/>
      <c r="N169" s="16"/>
      <c r="O169" s="16"/>
      <c r="P169" s="16"/>
      <c r="Q169" s="16"/>
      <c r="R169" s="16"/>
      <c r="S169" s="16">
        <f t="shared" si="21"/>
        <v>0</v>
      </c>
      <c r="T169" s="148">
        <f t="shared" si="19"/>
        <v>0</v>
      </c>
      <c r="U169" s="16">
        <f t="shared" si="20"/>
        <v>32026</v>
      </c>
    </row>
    <row r="170" spans="1:21" s="14" customFormat="1" x14ac:dyDescent="0.25">
      <c r="A170" s="16">
        <f>PartsList!A234</f>
        <v>32027</v>
      </c>
      <c r="B170" s="17" t="str">
        <f>PartsList!B234</f>
        <v>Menoth</v>
      </c>
      <c r="C170" s="16" t="str">
        <f>PartsList!E234</f>
        <v>LWJ</v>
      </c>
      <c r="D170" s="89" t="str">
        <f>PartsList!D234</f>
        <v>Devout</v>
      </c>
      <c r="E170" s="16">
        <f>PartsList!G234</f>
        <v>1</v>
      </c>
      <c r="F170" s="16">
        <f>PartsList!J234</f>
        <v>40</v>
      </c>
      <c r="G170" s="153">
        <f>PartsList!L234</f>
        <v>5</v>
      </c>
      <c r="H170" s="16"/>
      <c r="I170" s="16"/>
      <c r="J170" s="16"/>
      <c r="K170" s="16"/>
      <c r="L170" s="16"/>
      <c r="M170" s="16"/>
      <c r="N170" s="16"/>
      <c r="O170" s="16"/>
      <c r="P170" s="16"/>
      <c r="Q170" s="16"/>
      <c r="R170" s="16"/>
      <c r="S170" s="16">
        <f t="shared" si="21"/>
        <v>0</v>
      </c>
      <c r="T170" s="148">
        <f t="shared" si="19"/>
        <v>0</v>
      </c>
      <c r="U170" s="16">
        <f t="shared" si="20"/>
        <v>32027</v>
      </c>
    </row>
    <row r="171" spans="1:21" s="14" customFormat="1" x14ac:dyDescent="0.25">
      <c r="A171" s="16">
        <f>PartsList!A235</f>
        <v>32028</v>
      </c>
      <c r="B171" s="17" t="str">
        <f>PartsList!B235</f>
        <v>Menoth</v>
      </c>
      <c r="C171" s="16" t="str">
        <f>PartsList!E235</f>
        <v>Solo</v>
      </c>
      <c r="D171" s="89" t="str">
        <f>PartsList!D235</f>
        <v>Knights Exemplar Seneschal</v>
      </c>
      <c r="E171" s="16">
        <f>PartsList!G235</f>
        <v>1</v>
      </c>
      <c r="F171" s="16">
        <f>PartsList!J235</f>
        <v>30</v>
      </c>
      <c r="G171" s="153">
        <f>PartsList!L235</f>
        <v>3</v>
      </c>
      <c r="H171" s="16"/>
      <c r="I171" s="16"/>
      <c r="J171" s="16"/>
      <c r="K171" s="16"/>
      <c r="L171" s="16"/>
      <c r="M171" s="16"/>
      <c r="N171" s="16"/>
      <c r="O171" s="16"/>
      <c r="P171" s="16"/>
      <c r="Q171" s="16"/>
      <c r="R171" s="16"/>
      <c r="S171" s="16">
        <f t="shared" si="21"/>
        <v>0</v>
      </c>
      <c r="T171" s="148">
        <f t="shared" si="19"/>
        <v>0</v>
      </c>
      <c r="U171" s="16">
        <f t="shared" si="20"/>
        <v>32028</v>
      </c>
    </row>
    <row r="172" spans="1:21" s="14" customFormat="1" x14ac:dyDescent="0.25">
      <c r="A172" s="16">
        <f>PartsList!A236</f>
        <v>32029</v>
      </c>
      <c r="B172" s="17" t="str">
        <f>PartsList!B236</f>
        <v>Menoth</v>
      </c>
      <c r="C172" s="16" t="str">
        <f>PartsList!E236</f>
        <v>Unit</v>
      </c>
      <c r="D172" s="89" t="str">
        <f>PartsList!D236</f>
        <v>Flameguard Cleansers Unit Box</v>
      </c>
      <c r="E172" s="16">
        <f>PartsList!G236</f>
        <v>6</v>
      </c>
      <c r="F172" s="16">
        <f>PartsList!J236</f>
        <v>0</v>
      </c>
      <c r="G172" s="153">
        <f>PartsList!L236</f>
        <v>5</v>
      </c>
      <c r="H172" s="16"/>
      <c r="I172" s="16"/>
      <c r="J172" s="16"/>
      <c r="K172" s="16"/>
      <c r="L172" s="16"/>
      <c r="M172" s="16"/>
      <c r="N172" s="16"/>
      <c r="O172" s="16"/>
      <c r="P172" s="16"/>
      <c r="Q172" s="16"/>
      <c r="R172" s="16"/>
      <c r="S172" s="16">
        <f t="shared" si="21"/>
        <v>0</v>
      </c>
      <c r="T172" s="148">
        <f t="shared" si="19"/>
        <v>0</v>
      </c>
      <c r="U172" s="16">
        <f t="shared" si="20"/>
        <v>32029</v>
      </c>
    </row>
    <row r="173" spans="1:21" s="14" customFormat="1" x14ac:dyDescent="0.25">
      <c r="A173" s="16">
        <f>PartsList!A237</f>
        <v>32030</v>
      </c>
      <c r="B173" s="17" t="str">
        <f>PartsList!B237</f>
        <v>Menoth</v>
      </c>
      <c r="C173" s="16" t="str">
        <f>PartsList!E237</f>
        <v>Unit Add</v>
      </c>
      <c r="D173" s="89" t="str">
        <f>PartsList!D237</f>
        <v>Flameguard Cleansers (2)</v>
      </c>
      <c r="E173" s="16">
        <f>PartsList!G237</f>
        <v>2</v>
      </c>
      <c r="F173" s="16">
        <f>PartsList!J237</f>
        <v>30</v>
      </c>
      <c r="G173" s="153">
        <f>PartsList!L237</f>
        <v>1.5</v>
      </c>
      <c r="H173" s="16"/>
      <c r="I173" s="16"/>
      <c r="J173" s="16"/>
      <c r="K173" s="16"/>
      <c r="L173" s="16"/>
      <c r="M173" s="16"/>
      <c r="N173" s="16"/>
      <c r="O173" s="16"/>
      <c r="P173" s="16"/>
      <c r="Q173" s="16"/>
      <c r="R173" s="16"/>
      <c r="S173" s="16">
        <f t="shared" si="21"/>
        <v>0</v>
      </c>
      <c r="T173" s="148">
        <f t="shared" si="19"/>
        <v>0</v>
      </c>
      <c r="U173" s="16">
        <f t="shared" si="20"/>
        <v>32030</v>
      </c>
    </row>
    <row r="174" spans="1:21" s="14" customFormat="1" x14ac:dyDescent="0.25">
      <c r="A174" s="16">
        <f>PartsList!A238</f>
        <v>32031</v>
      </c>
      <c r="B174" s="17" t="str">
        <f>PartsList!B238</f>
        <v>Menoth</v>
      </c>
      <c r="C174" s="16" t="str">
        <f>PartsList!E238</f>
        <v>WC</v>
      </c>
      <c r="D174" s="89" t="str">
        <f>PartsList!D238</f>
        <v>Harbinger of Menoth</v>
      </c>
      <c r="E174" s="16">
        <f>PartsList!G238</f>
        <v>1</v>
      </c>
      <c r="F174" s="16">
        <f>PartsList!J238</f>
        <v>50</v>
      </c>
      <c r="G174" s="153">
        <f>PartsList!L238</f>
        <v>5</v>
      </c>
      <c r="H174" s="16"/>
      <c r="I174" s="16"/>
      <c r="J174" s="16"/>
      <c r="K174" s="16"/>
      <c r="L174" s="16"/>
      <c r="M174" s="16"/>
      <c r="N174" s="16"/>
      <c r="O174" s="16"/>
      <c r="P174" s="16"/>
      <c r="Q174" s="16"/>
      <c r="R174" s="16"/>
      <c r="S174" s="16">
        <f t="shared" si="21"/>
        <v>0</v>
      </c>
      <c r="T174" s="148">
        <f t="shared" si="19"/>
        <v>0</v>
      </c>
      <c r="U174" s="16">
        <f t="shared" si="20"/>
        <v>32031</v>
      </c>
    </row>
    <row r="175" spans="1:21" s="14" customFormat="1" x14ac:dyDescent="0.25">
      <c r="A175" s="16">
        <f>PartsList!A239</f>
        <v>32032</v>
      </c>
      <c r="B175" s="17" t="str">
        <f>PartsList!B239</f>
        <v>Menoth</v>
      </c>
      <c r="C175" s="16" t="str">
        <f>PartsList!E239</f>
        <v>WC</v>
      </c>
      <c r="D175" s="89" t="str">
        <f>PartsList!D239</f>
        <v>High Allegiant Amon Ad-Raza</v>
      </c>
      <c r="E175" s="16">
        <f>PartsList!G239</f>
        <v>1</v>
      </c>
      <c r="F175" s="16">
        <f>PartsList!J239</f>
        <v>30</v>
      </c>
      <c r="G175" s="153">
        <f>PartsList!L239</f>
        <v>6</v>
      </c>
      <c r="H175" s="16"/>
      <c r="I175" s="16"/>
      <c r="J175" s="16"/>
      <c r="K175" s="16"/>
      <c r="L175" s="16"/>
      <c r="M175" s="16"/>
      <c r="N175" s="16"/>
      <c r="O175" s="16"/>
      <c r="P175" s="16"/>
      <c r="Q175" s="16"/>
      <c r="R175" s="16"/>
      <c r="S175" s="16">
        <f t="shared" si="21"/>
        <v>0</v>
      </c>
      <c r="T175" s="148">
        <f t="shared" si="19"/>
        <v>0</v>
      </c>
      <c r="U175" s="16">
        <f t="shared" si="20"/>
        <v>32032</v>
      </c>
    </row>
    <row r="176" spans="1:21" s="14" customFormat="1" x14ac:dyDescent="0.25">
      <c r="A176" s="16">
        <f>PartsList!A240</f>
        <v>32033</v>
      </c>
      <c r="B176" s="17" t="str">
        <f>PartsList!B240</f>
        <v>Menoth</v>
      </c>
      <c r="C176" s="16" t="str">
        <f>PartsList!E240</f>
        <v>EWC</v>
      </c>
      <c r="D176" s="89" t="str">
        <f>PartsList!D240</f>
        <v>Testament of Menoth</v>
      </c>
      <c r="E176" s="16">
        <f>PartsList!G240</f>
        <v>1</v>
      </c>
      <c r="F176" s="16">
        <f>PartsList!J240</f>
        <v>30</v>
      </c>
      <c r="G176" s="153">
        <f>PartsList!L240</f>
        <v>6</v>
      </c>
      <c r="H176" s="16"/>
      <c r="I176" s="16"/>
      <c r="J176" s="16"/>
      <c r="K176" s="16"/>
      <c r="L176" s="16"/>
      <c r="M176" s="16"/>
      <c r="N176" s="16"/>
      <c r="O176" s="16"/>
      <c r="P176" s="16"/>
      <c r="Q176" s="16"/>
      <c r="R176" s="16"/>
      <c r="S176" s="16">
        <f t="shared" si="21"/>
        <v>0</v>
      </c>
      <c r="T176" s="148">
        <f t="shared" si="19"/>
        <v>0</v>
      </c>
      <c r="U176" s="16">
        <f t="shared" ref="U176:U207" si="22">A176</f>
        <v>32033</v>
      </c>
    </row>
    <row r="177" spans="1:21" s="14" customFormat="1" x14ac:dyDescent="0.25">
      <c r="A177" s="16">
        <f>PartsList!A241</f>
        <v>32034</v>
      </c>
      <c r="B177" s="17" t="str">
        <f>PartsList!B241</f>
        <v>Menoth</v>
      </c>
      <c r="C177" s="16" t="str">
        <f>PartsList!E241</f>
        <v>EWC</v>
      </c>
      <c r="D177" s="89" t="str">
        <f>PartsList!D241</f>
        <v>Grand Exemplar Kreoss</v>
      </c>
      <c r="E177" s="16">
        <f>PartsList!G241</f>
        <v>1</v>
      </c>
      <c r="F177" s="16">
        <f>PartsList!J241</f>
        <v>30</v>
      </c>
      <c r="G177" s="153">
        <f>PartsList!L241</f>
        <v>6</v>
      </c>
      <c r="H177" s="16"/>
      <c r="I177" s="16"/>
      <c r="J177" s="16"/>
      <c r="K177" s="16"/>
      <c r="L177" s="16"/>
      <c r="M177" s="16"/>
      <c r="N177" s="16"/>
      <c r="O177" s="16"/>
      <c r="P177" s="16"/>
      <c r="Q177" s="16"/>
      <c r="R177" s="16"/>
      <c r="S177" s="16">
        <f t="shared" si="21"/>
        <v>0</v>
      </c>
      <c r="T177" s="148">
        <f t="shared" si="19"/>
        <v>0</v>
      </c>
      <c r="U177" s="16">
        <f t="shared" si="22"/>
        <v>32034</v>
      </c>
    </row>
    <row r="178" spans="1:21" s="14" customFormat="1" x14ac:dyDescent="0.25">
      <c r="A178" s="16">
        <f>PartsList!A242</f>
        <v>32035</v>
      </c>
      <c r="B178" s="17" t="str">
        <f>PartsList!B242</f>
        <v>Menoth</v>
      </c>
      <c r="C178" s="16" t="str">
        <f>PartsList!E242</f>
        <v>Ch HWJ</v>
      </c>
      <c r="D178" s="89" t="str">
        <f>PartsList!D242</f>
        <v>Avatar of Menoth</v>
      </c>
      <c r="E178" s="16">
        <f>PartsList!G242</f>
        <v>1</v>
      </c>
      <c r="F178" s="16">
        <f>PartsList!J242</f>
        <v>50</v>
      </c>
      <c r="G178" s="153">
        <f>PartsList!L242</f>
        <v>11</v>
      </c>
      <c r="H178" s="16"/>
      <c r="I178" s="16"/>
      <c r="J178" s="16"/>
      <c r="K178" s="16"/>
      <c r="L178" s="16"/>
      <c r="M178" s="16"/>
      <c r="N178" s="16"/>
      <c r="O178" s="16"/>
      <c r="P178" s="16"/>
      <c r="Q178" s="16"/>
      <c r="R178" s="16"/>
      <c r="S178" s="16">
        <f t="shared" si="21"/>
        <v>0</v>
      </c>
      <c r="T178" s="148">
        <f t="shared" si="19"/>
        <v>0</v>
      </c>
      <c r="U178" s="16">
        <f t="shared" si="22"/>
        <v>32035</v>
      </c>
    </row>
    <row r="179" spans="1:21" s="14" customFormat="1" x14ac:dyDescent="0.25">
      <c r="A179" s="16">
        <f>PartsList!A243</f>
        <v>32036</v>
      </c>
      <c r="B179" s="17" t="str">
        <f>PartsList!B243</f>
        <v>Menoth</v>
      </c>
      <c r="C179" s="16" t="str">
        <f>PartsList!E243</f>
        <v>Unit</v>
      </c>
      <c r="D179" s="89" t="str">
        <f>PartsList!D243</f>
        <v>Exemplar Errant Unit Box</v>
      </c>
      <c r="E179" s="16">
        <f>PartsList!G243</f>
        <v>6</v>
      </c>
      <c r="F179" s="16">
        <f>PartsList!J243</f>
        <v>30</v>
      </c>
      <c r="G179" s="153">
        <f>PartsList!L243</f>
        <v>5</v>
      </c>
      <c r="H179" s="16"/>
      <c r="I179" s="16"/>
      <c r="J179" s="16"/>
      <c r="K179" s="16"/>
      <c r="L179" s="16"/>
      <c r="M179" s="16"/>
      <c r="N179" s="16"/>
      <c r="O179" s="16"/>
      <c r="P179" s="16"/>
      <c r="Q179" s="16"/>
      <c r="R179" s="16"/>
      <c r="S179" s="16">
        <f t="shared" si="21"/>
        <v>0</v>
      </c>
      <c r="T179" s="148">
        <f t="shared" si="19"/>
        <v>0</v>
      </c>
      <c r="U179" s="16">
        <f t="shared" si="22"/>
        <v>32036</v>
      </c>
    </row>
    <row r="180" spans="1:21" s="14" customFormat="1" x14ac:dyDescent="0.25">
      <c r="A180" s="16">
        <f>PartsList!A244</f>
        <v>32037</v>
      </c>
      <c r="B180" s="17" t="str">
        <f>PartsList!B244</f>
        <v>Menoth</v>
      </c>
      <c r="C180" s="16" t="str">
        <f>PartsList!E244</f>
        <v>Unit Add</v>
      </c>
      <c r="D180" s="89" t="str">
        <f>PartsList!D244</f>
        <v>Exemplar Errant (2)</v>
      </c>
      <c r="E180" s="16">
        <f>PartsList!G244</f>
        <v>2</v>
      </c>
      <c r="F180" s="16">
        <f>PartsList!J244</f>
        <v>30</v>
      </c>
      <c r="G180" s="153">
        <f>PartsList!L244</f>
        <v>1.5</v>
      </c>
      <c r="H180" s="16"/>
      <c r="I180" s="16"/>
      <c r="J180" s="16"/>
      <c r="K180" s="16"/>
      <c r="L180" s="16"/>
      <c r="M180" s="16"/>
      <c r="N180" s="16"/>
      <c r="O180" s="16"/>
      <c r="P180" s="16"/>
      <c r="Q180" s="16"/>
      <c r="R180" s="16"/>
      <c r="S180" s="16">
        <f t="shared" si="21"/>
        <v>0</v>
      </c>
      <c r="T180" s="148">
        <f t="shared" si="19"/>
        <v>0</v>
      </c>
      <c r="U180" s="16">
        <f t="shared" si="22"/>
        <v>32037</v>
      </c>
    </row>
    <row r="181" spans="1:21" s="14" customFormat="1" x14ac:dyDescent="0.25">
      <c r="A181" s="16">
        <f>PartsList!A245</f>
        <v>32038</v>
      </c>
      <c r="B181" s="17" t="str">
        <f>PartsList!B245</f>
        <v>Menoth</v>
      </c>
      <c r="C181" s="16" t="str">
        <f>PartsList!E245</f>
        <v>HWJ</v>
      </c>
      <c r="D181" s="89" t="str">
        <f>PartsList!D245</f>
        <v>Castigator</v>
      </c>
      <c r="E181" s="16">
        <f>PartsList!G245</f>
        <v>1</v>
      </c>
      <c r="F181" s="16">
        <f>PartsList!J245</f>
        <v>50</v>
      </c>
      <c r="G181" s="153">
        <f>PartsList!L245</f>
        <v>8</v>
      </c>
      <c r="H181" s="16"/>
      <c r="I181" s="16"/>
      <c r="J181" s="16"/>
      <c r="K181" s="16"/>
      <c r="L181" s="16"/>
      <c r="M181" s="16"/>
      <c r="N181" s="16"/>
      <c r="O181" s="16"/>
      <c r="P181" s="16"/>
      <c r="Q181" s="16"/>
      <c r="R181" s="16"/>
      <c r="S181" s="16">
        <f t="shared" si="21"/>
        <v>0</v>
      </c>
      <c r="T181" s="148">
        <f t="shared" si="19"/>
        <v>0</v>
      </c>
      <c r="U181" s="16">
        <f t="shared" si="22"/>
        <v>32038</v>
      </c>
    </row>
    <row r="182" spans="1:21" s="14" customFormat="1" x14ac:dyDescent="0.25">
      <c r="A182" s="16">
        <f>PartsList!A246</f>
        <v>32039</v>
      </c>
      <c r="B182" s="17" t="str">
        <f>PartsList!B246</f>
        <v>Menoth</v>
      </c>
      <c r="C182" s="16" t="str">
        <f>PartsList!E246</f>
        <v>Ch Solo</v>
      </c>
      <c r="D182" s="89" t="str">
        <f>PartsList!D246</f>
        <v>High Paladin Dartan Vilmon</v>
      </c>
      <c r="E182" s="16">
        <f>PartsList!G246</f>
        <v>1</v>
      </c>
      <c r="F182" s="16">
        <f>PartsList!J246</f>
        <v>30</v>
      </c>
      <c r="G182" s="153">
        <f>PartsList!L246</f>
        <v>3</v>
      </c>
      <c r="H182" s="16"/>
      <c r="I182" s="16"/>
      <c r="J182" s="16"/>
      <c r="K182" s="16"/>
      <c r="L182" s="16"/>
      <c r="M182" s="16"/>
      <c r="N182" s="16"/>
      <c r="O182" s="16"/>
      <c r="P182" s="16"/>
      <c r="Q182" s="16"/>
      <c r="R182" s="16"/>
      <c r="S182" s="16">
        <f t="shared" si="21"/>
        <v>0</v>
      </c>
      <c r="T182" s="148">
        <f t="shared" si="19"/>
        <v>0</v>
      </c>
      <c r="U182" s="16">
        <f t="shared" si="22"/>
        <v>32039</v>
      </c>
    </row>
    <row r="183" spans="1:21" s="14" customFormat="1" x14ac:dyDescent="0.25">
      <c r="A183" s="16">
        <f>PartsList!A247</f>
        <v>32040</v>
      </c>
      <c r="B183" s="17" t="str">
        <f>PartsList!B247</f>
        <v>Menoth</v>
      </c>
      <c r="C183" s="16" t="str">
        <f>PartsList!E247</f>
        <v>EWC</v>
      </c>
      <c r="D183" s="89" t="str">
        <f>PartsList!D247</f>
        <v>Feora, Protector of the Flame</v>
      </c>
      <c r="E183" s="16">
        <f>PartsList!G247</f>
        <v>1</v>
      </c>
      <c r="F183" s="16">
        <f>PartsList!J247</f>
        <v>30</v>
      </c>
      <c r="G183" s="153">
        <f>PartsList!L247</f>
        <v>6</v>
      </c>
      <c r="H183" s="16"/>
      <c r="I183" s="16"/>
      <c r="J183" s="16"/>
      <c r="K183" s="16"/>
      <c r="L183" s="16"/>
      <c r="M183" s="16"/>
      <c r="N183" s="16"/>
      <c r="O183" s="16"/>
      <c r="P183" s="16"/>
      <c r="Q183" s="16"/>
      <c r="R183" s="16"/>
      <c r="S183" s="16">
        <f t="shared" si="21"/>
        <v>0</v>
      </c>
      <c r="T183" s="148">
        <f t="shared" si="19"/>
        <v>0</v>
      </c>
      <c r="U183" s="16">
        <f t="shared" si="22"/>
        <v>32040</v>
      </c>
    </row>
    <row r="184" spans="1:21" s="14" customFormat="1" x14ac:dyDescent="0.25">
      <c r="A184" s="16">
        <f>PartsList!A248</f>
        <v>32041</v>
      </c>
      <c r="B184" s="17" t="str">
        <f>PartsList!B248</f>
        <v>Menoth</v>
      </c>
      <c r="C184" s="16">
        <f>PartsList!E248</f>
        <v>0</v>
      </c>
      <c r="D184" s="89" t="str">
        <f>PartsList!D248</f>
        <v>Exemplar Vengers Unit Box</v>
      </c>
      <c r="E184" s="16">
        <f>PartsList!G248</f>
        <v>3</v>
      </c>
      <c r="F184" s="16">
        <f>PartsList!J248</f>
        <v>0</v>
      </c>
      <c r="G184" s="153">
        <f>PartsList!L248</f>
        <v>7</v>
      </c>
      <c r="H184" s="16"/>
      <c r="I184" s="16"/>
      <c r="J184" s="16"/>
      <c r="K184" s="16"/>
      <c r="L184" s="16"/>
      <c r="M184" s="16"/>
      <c r="N184" s="16"/>
      <c r="O184" s="16"/>
      <c r="P184" s="16"/>
      <c r="Q184" s="16"/>
      <c r="R184" s="16"/>
      <c r="S184" s="16">
        <f t="shared" si="21"/>
        <v>0</v>
      </c>
      <c r="T184" s="148">
        <f t="shared" si="19"/>
        <v>0</v>
      </c>
      <c r="U184" s="16">
        <f t="shared" si="22"/>
        <v>32041</v>
      </c>
    </row>
    <row r="185" spans="1:21" s="14" customFormat="1" x14ac:dyDescent="0.25">
      <c r="A185" s="16">
        <f>PartsList!A249</f>
        <v>32042</v>
      </c>
      <c r="B185" s="17" t="str">
        <f>PartsList!B249</f>
        <v>Menoth</v>
      </c>
      <c r="C185" s="16" t="str">
        <f>PartsList!E249</f>
        <v>Unit Add</v>
      </c>
      <c r="D185" s="89" t="str">
        <f>PartsList!D249</f>
        <v>Exemplar Vengers</v>
      </c>
      <c r="E185" s="16">
        <f>PartsList!G249</f>
        <v>1</v>
      </c>
      <c r="F185" s="16">
        <f>PartsList!J249</f>
        <v>50</v>
      </c>
      <c r="G185" s="153">
        <f>PartsList!L249</f>
        <v>2</v>
      </c>
      <c r="H185" s="16"/>
      <c r="I185" s="16"/>
      <c r="J185" s="16"/>
      <c r="K185" s="16"/>
      <c r="L185" s="16"/>
      <c r="M185" s="16"/>
      <c r="N185" s="16"/>
      <c r="O185" s="16"/>
      <c r="P185" s="16"/>
      <c r="Q185" s="16"/>
      <c r="R185" s="16"/>
      <c r="S185" s="16">
        <f t="shared" si="21"/>
        <v>0</v>
      </c>
      <c r="T185" s="148">
        <f t="shared" si="19"/>
        <v>0</v>
      </c>
      <c r="U185" s="16">
        <f t="shared" si="22"/>
        <v>32042</v>
      </c>
    </row>
    <row r="186" spans="1:21" s="14" customFormat="1" x14ac:dyDescent="0.25">
      <c r="A186" s="16">
        <f>PartsList!A250</f>
        <v>32043</v>
      </c>
      <c r="B186" s="17" t="str">
        <f>PartsList!B250</f>
        <v>Menoth</v>
      </c>
      <c r="C186" s="16" t="str">
        <f>PartsList!E250</f>
        <v>LWJ</v>
      </c>
      <c r="D186" s="89" t="str">
        <f>PartsList!D250</f>
        <v>Dervish</v>
      </c>
      <c r="E186" s="16">
        <f>PartsList!G250</f>
        <v>1</v>
      </c>
      <c r="F186" s="16">
        <f>PartsList!J250</f>
        <v>40</v>
      </c>
      <c r="G186" s="153">
        <f>PartsList!L250</f>
        <v>4</v>
      </c>
      <c r="H186" s="16"/>
      <c r="I186" s="16"/>
      <c r="J186" s="16"/>
      <c r="K186" s="16"/>
      <c r="L186" s="16"/>
      <c r="M186" s="16"/>
      <c r="N186" s="16"/>
      <c r="O186" s="16"/>
      <c r="P186" s="16"/>
      <c r="Q186" s="16"/>
      <c r="R186" s="16"/>
      <c r="S186" s="16">
        <f t="shared" si="21"/>
        <v>0</v>
      </c>
      <c r="T186" s="148">
        <f t="shared" si="19"/>
        <v>0</v>
      </c>
      <c r="U186" s="16">
        <f t="shared" si="22"/>
        <v>32043</v>
      </c>
    </row>
    <row r="187" spans="1:21" s="14" customFormat="1" x14ac:dyDescent="0.25">
      <c r="A187" s="16">
        <f>PartsList!A251</f>
        <v>32044</v>
      </c>
      <c r="B187" s="17" t="str">
        <f>PartsList!B251</f>
        <v>Menoth</v>
      </c>
      <c r="C187" s="16" t="str">
        <f>PartsList!E251</f>
        <v>Solo</v>
      </c>
      <c r="D187" s="89" t="str">
        <f>PartsList!D251</f>
        <v>Reclaimer</v>
      </c>
      <c r="E187" s="16">
        <f>PartsList!G251</f>
        <v>1</v>
      </c>
      <c r="F187" s="16">
        <f>PartsList!J251</f>
        <v>30</v>
      </c>
      <c r="G187" s="153">
        <f>PartsList!L251</f>
        <v>2</v>
      </c>
      <c r="H187" s="16"/>
      <c r="I187" s="16"/>
      <c r="J187" s="16"/>
      <c r="K187" s="16"/>
      <c r="L187" s="16"/>
      <c r="M187" s="16"/>
      <c r="N187" s="16"/>
      <c r="O187" s="16"/>
      <c r="P187" s="16"/>
      <c r="Q187" s="16"/>
      <c r="R187" s="16"/>
      <c r="S187" s="16">
        <f t="shared" si="21"/>
        <v>0</v>
      </c>
      <c r="T187" s="148">
        <f t="shared" si="19"/>
        <v>0</v>
      </c>
      <c r="U187" s="16">
        <f t="shared" si="22"/>
        <v>32044</v>
      </c>
    </row>
    <row r="188" spans="1:21" s="14" customFormat="1" x14ac:dyDescent="0.25">
      <c r="A188" s="16">
        <f>PartsList!A252</f>
        <v>32045</v>
      </c>
      <c r="B188" s="17" t="str">
        <f>PartsList!B252</f>
        <v>Menoth</v>
      </c>
      <c r="C188" s="16" t="str">
        <f>PartsList!E252</f>
        <v>Ch Solo</v>
      </c>
      <c r="D188" s="89" t="str">
        <f>PartsList!D252</f>
        <v>Covenant of Menoth</v>
      </c>
      <c r="E188" s="16">
        <f>PartsList!G252</f>
        <v>1</v>
      </c>
      <c r="F188" s="16">
        <f>PartsList!J252</f>
        <v>50</v>
      </c>
      <c r="G188" s="153">
        <f>PartsList!L252</f>
        <v>2</v>
      </c>
      <c r="H188" s="16"/>
      <c r="I188" s="16"/>
      <c r="J188" s="16"/>
      <c r="K188" s="16"/>
      <c r="L188" s="16"/>
      <c r="M188" s="16"/>
      <c r="N188" s="16"/>
      <c r="O188" s="16"/>
      <c r="P188" s="16"/>
      <c r="Q188" s="16"/>
      <c r="R188" s="16"/>
      <c r="S188" s="16">
        <f t="shared" si="21"/>
        <v>0</v>
      </c>
      <c r="T188" s="148">
        <f t="shared" si="19"/>
        <v>0</v>
      </c>
      <c r="U188" s="16">
        <f t="shared" si="22"/>
        <v>32045</v>
      </c>
    </row>
    <row r="189" spans="1:21" s="14" customFormat="1" ht="30" x14ac:dyDescent="0.25">
      <c r="A189" s="16">
        <f>PartsList!A253</f>
        <v>32046</v>
      </c>
      <c r="B189" s="17" t="str">
        <f>PartsList!B253</f>
        <v>Menoth</v>
      </c>
      <c r="C189" s="16" t="str">
        <f>PartsList!E253</f>
        <v>Unit</v>
      </c>
      <c r="D189" s="89" t="str">
        <f>PartsList!D253</f>
        <v>Daughters of the Flame Unit Box
Daughters of the Flame - Protectorate Flameguard Unit</v>
      </c>
      <c r="E189" s="16">
        <f>PartsList!G253</f>
        <v>6</v>
      </c>
      <c r="F189" s="16">
        <f>PartsList!J253</f>
        <v>30</v>
      </c>
      <c r="G189" s="153">
        <f>PartsList!L253</f>
        <v>5</v>
      </c>
      <c r="H189" s="16"/>
      <c r="I189" s="16"/>
      <c r="J189" s="16"/>
      <c r="K189" s="16"/>
      <c r="L189" s="16"/>
      <c r="M189" s="16"/>
      <c r="N189" s="16"/>
      <c r="O189" s="16"/>
      <c r="P189" s="16"/>
      <c r="Q189" s="16"/>
      <c r="R189" s="16"/>
      <c r="S189" s="16">
        <f t="shared" si="21"/>
        <v>0</v>
      </c>
      <c r="T189" s="148">
        <f t="shared" si="19"/>
        <v>0</v>
      </c>
      <c r="U189" s="16">
        <f t="shared" si="22"/>
        <v>32046</v>
      </c>
    </row>
    <row r="190" spans="1:21" s="14" customFormat="1" x14ac:dyDescent="0.25">
      <c r="A190" s="16">
        <f>PartsList!A254</f>
        <v>32047</v>
      </c>
      <c r="B190" s="17" t="str">
        <f>PartsList!B254</f>
        <v>Menoth</v>
      </c>
      <c r="C190" s="16" t="str">
        <f>PartsList!E254</f>
        <v>UA</v>
      </c>
      <c r="D190" s="89" t="str">
        <f>PartsList!D254</f>
        <v>Temple Flameguard Officer &amp; Standard</v>
      </c>
      <c r="E190" s="16">
        <f>PartsList!G254</f>
        <v>2</v>
      </c>
      <c r="F190" s="16">
        <f>PartsList!J254</f>
        <v>30</v>
      </c>
      <c r="G190" s="153">
        <f>PartsList!L254</f>
        <v>2</v>
      </c>
      <c r="H190" s="16"/>
      <c r="I190" s="16"/>
      <c r="J190" s="16"/>
      <c r="K190" s="16"/>
      <c r="L190" s="16"/>
      <c r="M190" s="16"/>
      <c r="N190" s="16"/>
      <c r="O190" s="16"/>
      <c r="P190" s="16"/>
      <c r="Q190" s="16"/>
      <c r="R190" s="16"/>
      <c r="S190" s="16">
        <f t="shared" si="21"/>
        <v>0</v>
      </c>
      <c r="T190" s="148">
        <f t="shared" si="19"/>
        <v>0</v>
      </c>
      <c r="U190" s="16">
        <f t="shared" si="22"/>
        <v>32047</v>
      </c>
    </row>
    <row r="191" spans="1:21" s="14" customFormat="1" ht="30" x14ac:dyDescent="0.25">
      <c r="A191" s="16">
        <f>PartsList!A255</f>
        <v>32048</v>
      </c>
      <c r="B191" s="17" t="str">
        <f>PartsList!B255</f>
        <v>Menoth</v>
      </c>
      <c r="C191" s="16" t="str">
        <f>PartsList!E255</f>
        <v>Solo</v>
      </c>
      <c r="D191" s="89" t="str">
        <f>PartsList!D255</f>
        <v>Paladin of the Order of the Wall Alternate Version
Paladin of the Order of the Wall - Protectorate Solo (Variant)</v>
      </c>
      <c r="E191" s="16">
        <f>PartsList!G255</f>
        <v>1</v>
      </c>
      <c r="F191" s="16">
        <f>PartsList!J255</f>
        <v>30</v>
      </c>
      <c r="G191" s="153">
        <f>PartsList!L255</f>
        <v>2</v>
      </c>
      <c r="H191" s="16"/>
      <c r="I191" s="16"/>
      <c r="J191" s="16"/>
      <c r="K191" s="16"/>
      <c r="L191" s="16"/>
      <c r="M191" s="16"/>
      <c r="N191" s="16"/>
      <c r="O191" s="16"/>
      <c r="P191" s="16"/>
      <c r="Q191" s="16"/>
      <c r="R191" s="16"/>
      <c r="S191" s="16">
        <f t="shared" si="21"/>
        <v>0</v>
      </c>
      <c r="T191" s="148">
        <f t="shared" si="19"/>
        <v>0</v>
      </c>
      <c r="U191" s="16">
        <f t="shared" si="22"/>
        <v>32048</v>
      </c>
    </row>
    <row r="192" spans="1:21" s="14" customFormat="1" x14ac:dyDescent="0.25">
      <c r="A192" s="16">
        <f>PartsList!A256</f>
        <v>32049</v>
      </c>
      <c r="B192" s="17" t="str">
        <f>PartsList!B256</f>
        <v>Menoth</v>
      </c>
      <c r="C192" s="16" t="str">
        <f>PartsList!E256</f>
        <v>EWC</v>
      </c>
      <c r="D192" s="89" t="str">
        <f>PartsList!D256</f>
        <v>Hierarch Severius</v>
      </c>
      <c r="E192" s="16">
        <f>PartsList!G256</f>
        <v>1</v>
      </c>
      <c r="F192" s="16">
        <f>PartsList!J256</f>
        <v>30</v>
      </c>
      <c r="G192" s="153">
        <f>PartsList!L256</f>
        <v>6</v>
      </c>
      <c r="H192" s="16"/>
      <c r="I192" s="16"/>
      <c r="J192" s="16"/>
      <c r="K192" s="16"/>
      <c r="L192" s="16"/>
      <c r="M192" s="16"/>
      <c r="N192" s="16"/>
      <c r="O192" s="16"/>
      <c r="P192" s="16"/>
      <c r="Q192" s="16"/>
      <c r="R192" s="16"/>
      <c r="S192" s="16">
        <f t="shared" si="21"/>
        <v>0</v>
      </c>
      <c r="T192" s="148">
        <f t="shared" si="19"/>
        <v>0</v>
      </c>
      <c r="U192" s="16">
        <f t="shared" si="22"/>
        <v>32049</v>
      </c>
    </row>
    <row r="193" spans="1:21" s="14" customFormat="1" x14ac:dyDescent="0.25">
      <c r="A193" s="16">
        <f>PartsList!A257</f>
        <v>32050</v>
      </c>
      <c r="B193" s="17" t="str">
        <f>PartsList!B257</f>
        <v>Menoth</v>
      </c>
      <c r="C193" s="16" t="str">
        <f>PartsList!E257</f>
        <v>Colossal</v>
      </c>
      <c r="D193" s="89" t="str">
        <f>PartsList!D257</f>
        <v>Judicator - Protectorate Colossal</v>
      </c>
      <c r="E193" s="16">
        <f>PartsList!G257</f>
        <v>1</v>
      </c>
      <c r="F193" s="16">
        <f>PartsList!J257</f>
        <v>120</v>
      </c>
      <c r="G193" s="153">
        <f>PartsList!L257</f>
        <v>18</v>
      </c>
      <c r="H193" s="16"/>
      <c r="I193" s="16"/>
      <c r="J193" s="16"/>
      <c r="K193" s="16"/>
      <c r="L193" s="16"/>
      <c r="M193" s="16"/>
      <c r="N193" s="16"/>
      <c r="O193" s="16"/>
      <c r="P193" s="16"/>
      <c r="Q193" s="16"/>
      <c r="R193" s="16"/>
      <c r="S193" s="16">
        <f t="shared" si="21"/>
        <v>0</v>
      </c>
      <c r="T193" s="148">
        <f t="shared" si="19"/>
        <v>0</v>
      </c>
      <c r="U193" s="16">
        <f t="shared" si="22"/>
        <v>32050</v>
      </c>
    </row>
    <row r="194" spans="1:21" s="14" customFormat="1" x14ac:dyDescent="0.25">
      <c r="A194" s="16">
        <f>PartsList!A258</f>
        <v>32051</v>
      </c>
      <c r="B194" s="17" t="str">
        <f>PartsList!B258</f>
        <v>Menoth</v>
      </c>
      <c r="C194" s="16" t="str">
        <f>PartsList!E258</f>
        <v>WC</v>
      </c>
      <c r="D194" s="89" t="str">
        <f>PartsList!D258</f>
        <v>High Executioner Servath Reznik</v>
      </c>
      <c r="E194" s="16">
        <f>PartsList!G258</f>
        <v>1</v>
      </c>
      <c r="F194" s="16">
        <f>PartsList!J258</f>
        <v>40</v>
      </c>
      <c r="G194" s="153">
        <f>PartsList!L258</f>
        <v>6</v>
      </c>
      <c r="H194" s="16"/>
      <c r="I194" s="16"/>
      <c r="J194" s="16"/>
      <c r="K194" s="16"/>
      <c r="L194" s="16"/>
      <c r="M194" s="16"/>
      <c r="N194" s="16"/>
      <c r="O194" s="16"/>
      <c r="P194" s="16"/>
      <c r="Q194" s="16"/>
      <c r="R194" s="16"/>
      <c r="S194" s="16">
        <f t="shared" si="21"/>
        <v>0</v>
      </c>
      <c r="T194" s="148">
        <f t="shared" si="19"/>
        <v>0</v>
      </c>
      <c r="U194" s="16">
        <f t="shared" si="22"/>
        <v>32051</v>
      </c>
    </row>
    <row r="195" spans="1:21" s="14" customFormat="1" x14ac:dyDescent="0.25">
      <c r="A195" s="16">
        <f>PartsList!A259</f>
        <v>32052</v>
      </c>
      <c r="B195" s="17" t="str">
        <f>PartsList!B259</f>
        <v>Menoth</v>
      </c>
      <c r="C195" s="16" t="str">
        <f>PartsList!E259</f>
        <v>Ch HWJ</v>
      </c>
      <c r="D195" s="89" t="str">
        <f>PartsList!D259</f>
        <v>Fire of Salvation</v>
      </c>
      <c r="E195" s="16">
        <f>PartsList!G259</f>
        <v>1</v>
      </c>
      <c r="F195" s="16">
        <f>PartsList!J259</f>
        <v>50</v>
      </c>
      <c r="G195" s="153">
        <f>PartsList!L259</f>
        <v>9</v>
      </c>
      <c r="H195" s="16"/>
      <c r="I195" s="16"/>
      <c r="J195" s="16"/>
      <c r="K195" s="16"/>
      <c r="L195" s="16"/>
      <c r="M195" s="16"/>
      <c r="N195" s="16"/>
      <c r="O195" s="16"/>
      <c r="P195" s="16"/>
      <c r="Q195" s="16"/>
      <c r="R195" s="16"/>
      <c r="S195" s="16">
        <f t="shared" si="21"/>
        <v>0</v>
      </c>
      <c r="T195" s="148">
        <f t="shared" si="19"/>
        <v>0</v>
      </c>
      <c r="U195" s="16">
        <f t="shared" si="22"/>
        <v>32052</v>
      </c>
    </row>
    <row r="196" spans="1:21" s="14" customFormat="1" x14ac:dyDescent="0.25">
      <c r="A196" s="16">
        <f>PartsList!A260</f>
        <v>32053</v>
      </c>
      <c r="B196" s="17" t="str">
        <f>PartsList!B260</f>
        <v>Menoth</v>
      </c>
      <c r="C196" s="16" t="str">
        <f>PartsList!E260</f>
        <v>Ch LWJ</v>
      </c>
      <c r="D196" s="89" t="str">
        <f>PartsList!D260</f>
        <v>Blessing of Vengeance</v>
      </c>
      <c r="E196" s="16">
        <f>PartsList!G260</f>
        <v>1</v>
      </c>
      <c r="F196" s="16">
        <f>PartsList!J260</f>
        <v>40</v>
      </c>
      <c r="G196" s="153">
        <f>PartsList!L260</f>
        <v>7</v>
      </c>
      <c r="H196" s="16"/>
      <c r="I196" s="16"/>
      <c r="J196" s="16"/>
      <c r="K196" s="16"/>
      <c r="L196" s="16"/>
      <c r="M196" s="16"/>
      <c r="N196" s="16"/>
      <c r="O196" s="16"/>
      <c r="P196" s="16"/>
      <c r="Q196" s="16"/>
      <c r="R196" s="16"/>
      <c r="S196" s="16">
        <f t="shared" si="21"/>
        <v>0</v>
      </c>
      <c r="T196" s="148">
        <f t="shared" si="19"/>
        <v>0</v>
      </c>
      <c r="U196" s="16">
        <f t="shared" si="22"/>
        <v>32053</v>
      </c>
    </row>
    <row r="197" spans="1:21" s="14" customFormat="1" x14ac:dyDescent="0.25">
      <c r="A197" s="16">
        <f>PartsList!A261</f>
        <v>32054</v>
      </c>
      <c r="B197" s="17" t="str">
        <f>PartsList!B261</f>
        <v>Menoth</v>
      </c>
      <c r="C197" s="16" t="str">
        <f>PartsList!E261</f>
        <v>Ch Solo</v>
      </c>
      <c r="D197" s="89" t="str">
        <f>PartsList!D261</f>
        <v>High Exemplar Gravus- Protectorate Dragoon Character Solo</v>
      </c>
      <c r="E197" s="16">
        <f>PartsList!G261</f>
        <v>2</v>
      </c>
      <c r="F197" s="16" t="str">
        <f>PartsList!J261</f>
        <v>30,50</v>
      </c>
      <c r="G197" s="153">
        <f>PartsList!L261</f>
        <v>5</v>
      </c>
      <c r="H197" s="16"/>
      <c r="I197" s="16"/>
      <c r="J197" s="16"/>
      <c r="K197" s="16"/>
      <c r="L197" s="16"/>
      <c r="M197" s="16"/>
      <c r="N197" s="16"/>
      <c r="O197" s="16"/>
      <c r="P197" s="16"/>
      <c r="Q197" s="16"/>
      <c r="R197" s="16"/>
      <c r="S197" s="16">
        <f t="shared" si="21"/>
        <v>0</v>
      </c>
      <c r="T197" s="148">
        <f t="shared" si="19"/>
        <v>0</v>
      </c>
      <c r="U197" s="16">
        <f t="shared" si="22"/>
        <v>32054</v>
      </c>
    </row>
    <row r="198" spans="1:21" s="14" customFormat="1" x14ac:dyDescent="0.25">
      <c r="A198" s="16">
        <f>PartsList!A262</f>
        <v>32055</v>
      </c>
      <c r="B198" s="17" t="str">
        <f>PartsList!B262</f>
        <v>Menoth</v>
      </c>
      <c r="C198" s="16" t="str">
        <f>PartsList!E262</f>
        <v>Solo</v>
      </c>
      <c r="D198" s="89" t="str">
        <f>PartsList!D262</f>
        <v>Vassal of Menoth</v>
      </c>
      <c r="E198" s="16">
        <f>PartsList!G262</f>
        <v>1</v>
      </c>
      <c r="F198" s="16">
        <f>PartsList!J262</f>
        <v>30</v>
      </c>
      <c r="G198" s="153">
        <f>PartsList!L262</f>
        <v>2</v>
      </c>
      <c r="H198" s="16"/>
      <c r="I198" s="16"/>
      <c r="J198" s="16"/>
      <c r="K198" s="16"/>
      <c r="L198" s="16"/>
      <c r="M198" s="16"/>
      <c r="N198" s="16"/>
      <c r="O198" s="16"/>
      <c r="P198" s="16"/>
      <c r="Q198" s="16"/>
      <c r="R198" s="16"/>
      <c r="S198" s="16">
        <f t="shared" si="21"/>
        <v>0</v>
      </c>
      <c r="T198" s="148">
        <f t="shared" si="19"/>
        <v>0</v>
      </c>
      <c r="U198" s="16">
        <f t="shared" si="22"/>
        <v>32055</v>
      </c>
    </row>
    <row r="199" spans="1:21" s="14" customFormat="1" x14ac:dyDescent="0.25">
      <c r="A199" s="16">
        <f>PartsList!A263</f>
        <v>32056</v>
      </c>
      <c r="B199" s="17" t="str">
        <f>PartsList!B263</f>
        <v>Menoth</v>
      </c>
      <c r="C199" s="16" t="str">
        <f>PartsList!E263</f>
        <v>Ch Unit</v>
      </c>
      <c r="D199" s="89" t="str">
        <f>PartsList!D263</f>
        <v>Visgoth Juviah Rhoven &amp; Honor Guard</v>
      </c>
      <c r="E199" s="16">
        <f>PartsList!G263</f>
        <v>3</v>
      </c>
      <c r="F199" s="16">
        <f>PartsList!J263</f>
        <v>30</v>
      </c>
      <c r="G199" s="153">
        <f>PartsList!L263</f>
        <v>4</v>
      </c>
      <c r="H199" s="16"/>
      <c r="I199" s="16"/>
      <c r="J199" s="16"/>
      <c r="K199" s="16"/>
      <c r="L199" s="16"/>
      <c r="M199" s="16"/>
      <c r="N199" s="16"/>
      <c r="O199" s="16"/>
      <c r="P199" s="16"/>
      <c r="Q199" s="16"/>
      <c r="R199" s="16"/>
      <c r="S199" s="16">
        <f t="shared" si="21"/>
        <v>0</v>
      </c>
      <c r="T199" s="148">
        <f t="shared" si="19"/>
        <v>0</v>
      </c>
      <c r="U199" s="16">
        <f t="shared" si="22"/>
        <v>32056</v>
      </c>
    </row>
    <row r="200" spans="1:21" s="14" customFormat="1" x14ac:dyDescent="0.25">
      <c r="A200" s="16">
        <f>PartsList!A264</f>
        <v>32057</v>
      </c>
      <c r="B200" s="17" t="str">
        <f>PartsList!B264</f>
        <v>Menoth</v>
      </c>
      <c r="C200" s="16" t="str">
        <f>PartsList!E264</f>
        <v>Solo</v>
      </c>
      <c r="D200" s="89" t="str">
        <f>PartsList!D264</f>
        <v>Hierophant Warcaster Attachment</v>
      </c>
      <c r="E200" s="16">
        <f>PartsList!G264</f>
        <v>1</v>
      </c>
      <c r="F200" s="16">
        <f>PartsList!J264</f>
        <v>30</v>
      </c>
      <c r="G200" s="153">
        <f>PartsList!L264</f>
        <v>2</v>
      </c>
      <c r="H200" s="16"/>
      <c r="I200" s="16"/>
      <c r="J200" s="16"/>
      <c r="K200" s="16"/>
      <c r="L200" s="16"/>
      <c r="M200" s="16"/>
      <c r="N200" s="16"/>
      <c r="O200" s="16"/>
      <c r="P200" s="16"/>
      <c r="Q200" s="16"/>
      <c r="R200" s="16"/>
      <c r="S200" s="16">
        <f t="shared" si="21"/>
        <v>0</v>
      </c>
      <c r="T200" s="148">
        <f t="shared" si="19"/>
        <v>0</v>
      </c>
      <c r="U200" s="16">
        <f t="shared" si="22"/>
        <v>32057</v>
      </c>
    </row>
    <row r="201" spans="1:21" s="14" customFormat="1" x14ac:dyDescent="0.25">
      <c r="A201" s="16">
        <f>PartsList!A265</f>
        <v>32058</v>
      </c>
      <c r="B201" s="17" t="str">
        <f>PartsList!B265</f>
        <v>Menoth</v>
      </c>
      <c r="C201" s="16" t="str">
        <f>PartsList!E265</f>
        <v>Unit</v>
      </c>
      <c r="D201" s="89" t="str">
        <f>PartsList!D265</f>
        <v>Exemplar Bastion Unit Box</v>
      </c>
      <c r="E201" s="16">
        <f>PartsList!G265</f>
        <v>5</v>
      </c>
      <c r="F201" s="16">
        <f>PartsList!J265</f>
        <v>40</v>
      </c>
      <c r="G201" s="153">
        <f>PartsList!L265</f>
        <v>8</v>
      </c>
      <c r="H201" s="16"/>
      <c r="I201" s="16"/>
      <c r="J201" s="16"/>
      <c r="K201" s="16"/>
      <c r="L201" s="16"/>
      <c r="M201" s="16"/>
      <c r="N201" s="16"/>
      <c r="O201" s="16"/>
      <c r="P201" s="16"/>
      <c r="Q201" s="16"/>
      <c r="R201" s="16"/>
      <c r="S201" s="16">
        <f t="shared" si="21"/>
        <v>0</v>
      </c>
      <c r="T201" s="148">
        <f t="shared" si="19"/>
        <v>0</v>
      </c>
      <c r="U201" s="16">
        <f t="shared" si="22"/>
        <v>32058</v>
      </c>
    </row>
    <row r="202" spans="1:21" s="14" customFormat="1" x14ac:dyDescent="0.25">
      <c r="A202" s="16">
        <f>PartsList!A266</f>
        <v>32059</v>
      </c>
      <c r="B202" s="17" t="str">
        <f>PartsList!B266</f>
        <v>Menoth</v>
      </c>
      <c r="C202" s="16" t="str">
        <f>PartsList!E266</f>
        <v>Unit</v>
      </c>
      <c r="D202" s="89" t="str">
        <f>PartsList!D266</f>
        <v>Exemplar Cinerators</v>
      </c>
      <c r="E202" s="16">
        <f>PartsList!G266</f>
        <v>5</v>
      </c>
      <c r="F202" s="16">
        <f>PartsList!J266</f>
        <v>40</v>
      </c>
      <c r="G202" s="153">
        <f>PartsList!L266</f>
        <v>8</v>
      </c>
      <c r="H202" s="16"/>
      <c r="I202" s="16"/>
      <c r="J202" s="16"/>
      <c r="K202" s="16"/>
      <c r="L202" s="16"/>
      <c r="M202" s="16"/>
      <c r="N202" s="16"/>
      <c r="O202" s="16"/>
      <c r="P202" s="16"/>
      <c r="Q202" s="16"/>
      <c r="R202" s="16"/>
      <c r="S202" s="16">
        <f t="shared" si="21"/>
        <v>0</v>
      </c>
      <c r="T202" s="148">
        <f t="shared" si="19"/>
        <v>0</v>
      </c>
      <c r="U202" s="16">
        <f t="shared" si="22"/>
        <v>32059</v>
      </c>
    </row>
    <row r="203" spans="1:21" s="14" customFormat="1" x14ac:dyDescent="0.25">
      <c r="A203" s="16">
        <f>PartsList!A267</f>
        <v>32060</v>
      </c>
      <c r="B203" s="17" t="str">
        <f>PartsList!B267</f>
        <v>Menoth</v>
      </c>
      <c r="C203" s="16" t="str">
        <f>PartsList!E267</f>
        <v>Solo</v>
      </c>
      <c r="D203" s="89" t="str">
        <f>PartsList!D267</f>
        <v>Allegiant of the Order of the Fist</v>
      </c>
      <c r="E203" s="16">
        <f>PartsList!G267</f>
        <v>1</v>
      </c>
      <c r="F203" s="16">
        <f>PartsList!J267</f>
        <v>30</v>
      </c>
      <c r="G203" s="153">
        <f>PartsList!L267</f>
        <v>2</v>
      </c>
      <c r="H203" s="16"/>
      <c r="I203" s="16"/>
      <c r="J203" s="16"/>
      <c r="K203" s="16"/>
      <c r="L203" s="16"/>
      <c r="M203" s="16"/>
      <c r="N203" s="16"/>
      <c r="O203" s="16"/>
      <c r="P203" s="16"/>
      <c r="Q203" s="16"/>
      <c r="R203" s="16"/>
      <c r="S203" s="16">
        <f t="shared" si="21"/>
        <v>0</v>
      </c>
      <c r="T203" s="148">
        <f t="shared" si="19"/>
        <v>0</v>
      </c>
      <c r="U203" s="16">
        <f t="shared" si="22"/>
        <v>32060</v>
      </c>
    </row>
    <row r="204" spans="1:21" s="14" customFormat="1" ht="30" x14ac:dyDescent="0.25">
      <c r="A204" s="16" t="str">
        <f>PartsList!A268</f>
        <v>32061a</v>
      </c>
      <c r="B204" s="17" t="str">
        <f>PartsList!B268</f>
        <v>Menoth</v>
      </c>
      <c r="C204" s="16" t="str">
        <f>PartsList!E268</f>
        <v>HWJ</v>
      </c>
      <c r="D204" s="89" t="str">
        <f>PartsList!D268</f>
        <v>Crusader/Templar/Vanquisher
Protectorate Heavy Warjack (Plastic Kit)</v>
      </c>
      <c r="E204" s="16" t="str">
        <f>PartsList!G268</f>
        <v>1 of 3</v>
      </c>
      <c r="F204" s="16">
        <f>PartsList!J268</f>
        <v>50</v>
      </c>
      <c r="G204" s="153">
        <f>PartsList!L268</f>
        <v>6</v>
      </c>
      <c r="H204" s="16"/>
      <c r="I204" s="16"/>
      <c r="J204" s="16"/>
      <c r="K204" s="16"/>
      <c r="L204" s="16"/>
      <c r="M204" s="16"/>
      <c r="N204" s="16"/>
      <c r="O204" s="16"/>
      <c r="P204" s="16"/>
      <c r="Q204" s="16"/>
      <c r="R204" s="16"/>
      <c r="S204" s="16">
        <f t="shared" si="21"/>
        <v>0</v>
      </c>
      <c r="T204" s="148">
        <f t="shared" si="19"/>
        <v>0</v>
      </c>
      <c r="U204" s="16" t="str">
        <f t="shared" si="22"/>
        <v>32061a</v>
      </c>
    </row>
    <row r="205" spans="1:21" s="14" customFormat="1" ht="30" x14ac:dyDescent="0.25">
      <c r="A205" s="16" t="str">
        <f>PartsList!A269</f>
        <v>32061b</v>
      </c>
      <c r="B205" s="17" t="str">
        <f>PartsList!B269</f>
        <v>Menoth</v>
      </c>
      <c r="C205" s="16" t="str">
        <f>PartsList!E269</f>
        <v>HWJ</v>
      </c>
      <c r="D205" s="89" t="str">
        <f>PartsList!D269</f>
        <v>Crusader/Templar/Vanquisher
Protectorate Heavy Warjack (Plastic Kit)</v>
      </c>
      <c r="E205" s="16" t="str">
        <f>PartsList!G269</f>
        <v>1 of 3</v>
      </c>
      <c r="F205" s="16">
        <f>PartsList!J269</f>
        <v>50</v>
      </c>
      <c r="G205" s="153">
        <f>PartsList!L269</f>
        <v>8</v>
      </c>
      <c r="H205" s="16"/>
      <c r="I205" s="16"/>
      <c r="J205" s="16"/>
      <c r="K205" s="16"/>
      <c r="L205" s="16"/>
      <c r="M205" s="16"/>
      <c r="N205" s="16"/>
      <c r="O205" s="16"/>
      <c r="P205" s="16"/>
      <c r="Q205" s="16"/>
      <c r="R205" s="16"/>
      <c r="S205" s="16">
        <f t="shared" si="21"/>
        <v>0</v>
      </c>
      <c r="T205" s="148">
        <f t="shared" si="19"/>
        <v>0</v>
      </c>
      <c r="U205" s="16" t="str">
        <f t="shared" si="22"/>
        <v>32061b</v>
      </c>
    </row>
    <row r="206" spans="1:21" s="14" customFormat="1" ht="30" x14ac:dyDescent="0.25">
      <c r="A206" s="16" t="str">
        <f>PartsList!A270</f>
        <v>32061c</v>
      </c>
      <c r="B206" s="17" t="str">
        <f>PartsList!B270</f>
        <v>Menoth</v>
      </c>
      <c r="C206" s="16" t="str">
        <f>PartsList!E270</f>
        <v>HWJ</v>
      </c>
      <c r="D206" s="89" t="str">
        <f>PartsList!D270</f>
        <v>Crusader/Templar/Vanquisher
Protectorate Heavy Warjack (Plastic Kit)</v>
      </c>
      <c r="E206" s="16" t="str">
        <f>PartsList!G270</f>
        <v>1 of 3</v>
      </c>
      <c r="F206" s="16">
        <f>PartsList!J270</f>
        <v>50</v>
      </c>
      <c r="G206" s="153">
        <f>PartsList!L270</f>
        <v>8</v>
      </c>
      <c r="H206" s="16"/>
      <c r="I206" s="16"/>
      <c r="J206" s="16"/>
      <c r="K206" s="16"/>
      <c r="L206" s="16"/>
      <c r="M206" s="16"/>
      <c r="N206" s="16"/>
      <c r="O206" s="16"/>
      <c r="P206" s="16"/>
      <c r="Q206" s="16"/>
      <c r="R206" s="16"/>
      <c r="S206" s="16">
        <f t="shared" si="21"/>
        <v>0</v>
      </c>
      <c r="T206" s="148">
        <f t="shared" si="19"/>
        <v>0</v>
      </c>
      <c r="U206" s="16" t="str">
        <f t="shared" si="22"/>
        <v>32061c</v>
      </c>
    </row>
    <row r="207" spans="1:21" s="14" customFormat="1" x14ac:dyDescent="0.25">
      <c r="A207" s="16">
        <f>PartsList!A271</f>
        <v>32062</v>
      </c>
      <c r="B207" s="17" t="str">
        <f>PartsList!B271</f>
        <v>Menoth</v>
      </c>
      <c r="C207" s="16" t="str">
        <f>PartsList!E271</f>
        <v>battle box</v>
      </c>
      <c r="D207" s="89" t="str">
        <f>PartsList!D271</f>
        <v>Protectorate Battlegroup Starter (4 Plastic Models)</v>
      </c>
      <c r="E207" s="16">
        <f>PartsList!G271</f>
        <v>4</v>
      </c>
      <c r="F207" s="16" t="str">
        <f>PartsList!J271</f>
        <v>30,40,50</v>
      </c>
      <c r="G207" s="153">
        <f>PartsList!L271</f>
        <v>11</v>
      </c>
      <c r="H207" s="16"/>
      <c r="I207" s="16"/>
      <c r="J207" s="16"/>
      <c r="K207" s="16"/>
      <c r="L207" s="16"/>
      <c r="M207" s="16"/>
      <c r="N207" s="16"/>
      <c r="O207" s="16"/>
      <c r="P207" s="16"/>
      <c r="Q207" s="16"/>
      <c r="R207" s="16"/>
      <c r="S207" s="16">
        <f t="shared" si="21"/>
        <v>0</v>
      </c>
      <c r="T207" s="148">
        <f t="shared" si="19"/>
        <v>0</v>
      </c>
      <c r="U207" s="16">
        <f t="shared" si="22"/>
        <v>32062</v>
      </c>
    </row>
    <row r="208" spans="1:21" s="14" customFormat="1" x14ac:dyDescent="0.25">
      <c r="A208" s="16">
        <f>PartsList!A272</f>
        <v>32063</v>
      </c>
      <c r="B208" s="17" t="str">
        <f>PartsList!B272</f>
        <v>Menoth</v>
      </c>
      <c r="C208" s="16" t="str">
        <f>PartsList!E272</f>
        <v>WC</v>
      </c>
      <c r="D208" s="89" t="str">
        <f>PartsList!D272</f>
        <v>Vice Scrutator Vindictus</v>
      </c>
      <c r="E208" s="16">
        <f>PartsList!G272</f>
        <v>1</v>
      </c>
      <c r="F208" s="16">
        <f>PartsList!J272</f>
        <v>30</v>
      </c>
      <c r="G208" s="153">
        <f>PartsList!L272</f>
        <v>6</v>
      </c>
      <c r="H208" s="16"/>
      <c r="I208" s="16"/>
      <c r="J208" s="16"/>
      <c r="K208" s="16"/>
      <c r="L208" s="16"/>
      <c r="M208" s="16"/>
      <c r="N208" s="16"/>
      <c r="O208" s="16"/>
      <c r="P208" s="16"/>
      <c r="Q208" s="16"/>
      <c r="R208" s="16"/>
      <c r="S208" s="16">
        <f t="shared" si="21"/>
        <v>0</v>
      </c>
      <c r="T208" s="148">
        <f t="shared" ref="T208:T267" si="23">S208*G208</f>
        <v>0</v>
      </c>
      <c r="U208" s="16">
        <f t="shared" ref="U208:U239" si="24">A208</f>
        <v>32063</v>
      </c>
    </row>
    <row r="209" spans="1:21" s="14" customFormat="1" x14ac:dyDescent="0.25">
      <c r="A209" s="16">
        <f>PartsList!A273</f>
        <v>32064</v>
      </c>
      <c r="B209" s="17" t="str">
        <f>PartsList!B273</f>
        <v>Menoth</v>
      </c>
      <c r="C209" s="16" t="str">
        <f>PartsList!E273</f>
        <v>Solo</v>
      </c>
      <c r="D209" s="89" t="str">
        <f>PartsList!D273</f>
        <v>Vassal Mechanik</v>
      </c>
      <c r="E209" s="16">
        <f>PartsList!G273</f>
        <v>1</v>
      </c>
      <c r="F209" s="16">
        <f>PartsList!J273</f>
        <v>30</v>
      </c>
      <c r="G209" s="153">
        <f>PartsList!L273</f>
        <v>1</v>
      </c>
      <c r="H209" s="16"/>
      <c r="I209" s="16"/>
      <c r="J209" s="16"/>
      <c r="K209" s="16"/>
      <c r="L209" s="16"/>
      <c r="M209" s="16"/>
      <c r="N209" s="16"/>
      <c r="O209" s="16"/>
      <c r="P209" s="16"/>
      <c r="Q209" s="16"/>
      <c r="R209" s="16"/>
      <c r="S209" s="16">
        <f t="shared" ref="S209:S274" si="25">SUM(I209:Q209)</f>
        <v>0</v>
      </c>
      <c r="T209" s="148">
        <f t="shared" si="23"/>
        <v>0</v>
      </c>
      <c r="U209" s="16">
        <f t="shared" si="24"/>
        <v>32064</v>
      </c>
    </row>
    <row r="210" spans="1:21" s="14" customFormat="1" x14ac:dyDescent="0.25">
      <c r="A210" s="16">
        <f>PartsList!A274</f>
        <v>32065</v>
      </c>
      <c r="B210" s="17" t="str">
        <f>PartsList!B274</f>
        <v>Menoth</v>
      </c>
      <c r="C210" s="16" t="str">
        <f>PartsList!E274</f>
        <v>WC</v>
      </c>
      <c r="D210" s="89" t="str">
        <f>PartsList!D274</f>
        <v>Feora, Priestess of the Flame</v>
      </c>
      <c r="E210" s="16">
        <f>PartsList!G274</f>
        <v>1</v>
      </c>
      <c r="F210" s="16">
        <f>PartsList!J274</f>
        <v>30</v>
      </c>
      <c r="G210" s="153">
        <f>PartsList!L274</f>
        <v>6</v>
      </c>
      <c r="H210" s="16"/>
      <c r="I210" s="16"/>
      <c r="J210" s="16"/>
      <c r="K210" s="16"/>
      <c r="L210" s="16"/>
      <c r="M210" s="16"/>
      <c r="N210" s="16"/>
      <c r="O210" s="16"/>
      <c r="P210" s="16"/>
      <c r="Q210" s="16"/>
      <c r="R210" s="16"/>
      <c r="S210" s="16">
        <f t="shared" si="25"/>
        <v>0</v>
      </c>
      <c r="T210" s="148">
        <f t="shared" si="23"/>
        <v>0</v>
      </c>
      <c r="U210" s="16">
        <f t="shared" si="24"/>
        <v>32065</v>
      </c>
    </row>
    <row r="211" spans="1:21" s="14" customFormat="1" x14ac:dyDescent="0.25">
      <c r="A211" s="16">
        <f>PartsList!A275</f>
        <v>32066</v>
      </c>
      <c r="B211" s="17" t="str">
        <f>PartsList!B275</f>
        <v>Menoth</v>
      </c>
      <c r="C211" s="16" t="str">
        <f>PartsList!E275</f>
        <v>UA</v>
      </c>
      <c r="D211" s="89" t="str">
        <f>PartsList!D275</f>
        <v>Exemplar Errant Officer &amp; Standard</v>
      </c>
      <c r="E211" s="16">
        <f>PartsList!G275</f>
        <v>2</v>
      </c>
      <c r="F211" s="16">
        <f>PartsList!J275</f>
        <v>30</v>
      </c>
      <c r="G211" s="153">
        <f>PartsList!L275</f>
        <v>2</v>
      </c>
      <c r="H211" s="16"/>
      <c r="I211" s="16"/>
      <c r="J211" s="16"/>
      <c r="K211" s="16"/>
      <c r="L211" s="16"/>
      <c r="M211" s="16"/>
      <c r="N211" s="16"/>
      <c r="O211" s="16"/>
      <c r="P211" s="16"/>
      <c r="Q211" s="16"/>
      <c r="R211" s="16"/>
      <c r="S211" s="16">
        <f t="shared" si="25"/>
        <v>0</v>
      </c>
      <c r="T211" s="148">
        <f t="shared" si="23"/>
        <v>0</v>
      </c>
      <c r="U211" s="16">
        <f t="shared" si="24"/>
        <v>32066</v>
      </c>
    </row>
    <row r="212" spans="1:21" s="14" customFormat="1" x14ac:dyDescent="0.25">
      <c r="A212" s="16">
        <f>PartsList!A276</f>
        <v>32067</v>
      </c>
      <c r="B212" s="17" t="str">
        <f>PartsList!B276</f>
        <v>Menoth</v>
      </c>
      <c r="C212" s="16" t="str">
        <f>PartsList!E276</f>
        <v>Solo</v>
      </c>
      <c r="D212" s="89" t="str">
        <f>PartsList!D276</f>
        <v>Exemplar Errant Seneschal</v>
      </c>
      <c r="E212" s="16">
        <f>PartsList!G276</f>
        <v>1</v>
      </c>
      <c r="F212" s="16">
        <f>PartsList!J276</f>
        <v>30</v>
      </c>
      <c r="G212" s="153">
        <f>PartsList!L276</f>
        <v>2</v>
      </c>
      <c r="H212" s="16"/>
      <c r="I212" s="16"/>
      <c r="J212" s="16"/>
      <c r="K212" s="16"/>
      <c r="L212" s="16"/>
      <c r="M212" s="16"/>
      <c r="N212" s="16"/>
      <c r="O212" s="16"/>
      <c r="P212" s="16"/>
      <c r="Q212" s="16"/>
      <c r="R212" s="16"/>
      <c r="S212" s="16">
        <f t="shared" si="25"/>
        <v>0</v>
      </c>
      <c r="T212" s="148">
        <f t="shared" si="23"/>
        <v>0</v>
      </c>
      <c r="U212" s="16">
        <f t="shared" si="24"/>
        <v>32067</v>
      </c>
    </row>
    <row r="213" spans="1:21" s="14" customFormat="1" x14ac:dyDescent="0.25">
      <c r="A213" s="16">
        <f>PartsList!A277</f>
        <v>32068</v>
      </c>
      <c r="B213" s="17" t="str">
        <f>PartsList!B277</f>
        <v>Menoth</v>
      </c>
      <c r="C213" s="16" t="str">
        <f>PartsList!E277</f>
        <v>LWJ</v>
      </c>
      <c r="D213" s="89" t="str">
        <f>PartsList!D277</f>
        <v>Vigilant</v>
      </c>
      <c r="E213" s="16">
        <f>PartsList!G277</f>
        <v>1</v>
      </c>
      <c r="F213" s="16">
        <f>PartsList!J277</f>
        <v>40</v>
      </c>
      <c r="G213" s="153">
        <f>PartsList!L277</f>
        <v>4</v>
      </c>
      <c r="H213" s="16"/>
      <c r="I213" s="16"/>
      <c r="J213" s="16"/>
      <c r="K213" s="16"/>
      <c r="L213" s="16"/>
      <c r="M213" s="16"/>
      <c r="N213" s="16"/>
      <c r="O213" s="16"/>
      <c r="P213" s="16"/>
      <c r="Q213" s="16"/>
      <c r="R213" s="16"/>
      <c r="S213" s="16">
        <f t="shared" si="25"/>
        <v>0</v>
      </c>
      <c r="T213" s="148">
        <f t="shared" si="23"/>
        <v>0</v>
      </c>
      <c r="U213" s="16">
        <f t="shared" si="24"/>
        <v>32068</v>
      </c>
    </row>
    <row r="214" spans="1:21" s="14" customFormat="1" x14ac:dyDescent="0.25">
      <c r="A214" s="16">
        <f>PartsList!A278</f>
        <v>32069</v>
      </c>
      <c r="B214" s="17" t="str">
        <f>PartsList!B278</f>
        <v>Menoth</v>
      </c>
      <c r="C214" s="16" t="str">
        <f>PartsList!E278</f>
        <v>WC</v>
      </c>
      <c r="D214" s="89" t="str">
        <f>PartsList!D278</f>
        <v>The High Reclaimer</v>
      </c>
      <c r="E214" s="16">
        <f>PartsList!G278</f>
        <v>1</v>
      </c>
      <c r="F214" s="16">
        <f>PartsList!J278</f>
        <v>30</v>
      </c>
      <c r="G214" s="153">
        <f>PartsList!L278</f>
        <v>6</v>
      </c>
      <c r="H214" s="16"/>
      <c r="I214" s="16"/>
      <c r="J214" s="16"/>
      <c r="K214" s="16"/>
      <c r="L214" s="16"/>
      <c r="M214" s="16"/>
      <c r="N214" s="16"/>
      <c r="O214" s="16"/>
      <c r="P214" s="16"/>
      <c r="Q214" s="16"/>
      <c r="R214" s="16"/>
      <c r="S214" s="16">
        <f t="shared" si="25"/>
        <v>0</v>
      </c>
      <c r="T214" s="148">
        <f t="shared" si="23"/>
        <v>0</v>
      </c>
      <c r="U214" s="16">
        <f t="shared" si="24"/>
        <v>32069</v>
      </c>
    </row>
    <row r="215" spans="1:21" s="14" customFormat="1" ht="30" x14ac:dyDescent="0.25">
      <c r="A215" s="16" t="str">
        <f>PartsList!A279</f>
        <v>32070a</v>
      </c>
      <c r="B215" s="17" t="str">
        <f>PartsList!B279</f>
        <v>Menoth</v>
      </c>
      <c r="C215" s="16" t="str">
        <f>PartsList!E279</f>
        <v>HWJ</v>
      </c>
      <c r="D215" s="89" t="str">
        <f>PartsList!D279</f>
        <v>Castigator/Reckoner/Sanctifier
Protectorate Heavy Warjack (Plastic Kit)</v>
      </c>
      <c r="E215" s="16" t="str">
        <f>PartsList!G279</f>
        <v>1 of 3</v>
      </c>
      <c r="F215" s="16">
        <f>PartsList!J279</f>
        <v>50</v>
      </c>
      <c r="G215" s="153">
        <f>PartsList!L279</f>
        <v>8</v>
      </c>
      <c r="H215" s="16"/>
      <c r="I215" s="16"/>
      <c r="J215" s="16"/>
      <c r="K215" s="16"/>
      <c r="L215" s="16"/>
      <c r="M215" s="16"/>
      <c r="N215" s="16"/>
      <c r="O215" s="16"/>
      <c r="P215" s="16"/>
      <c r="Q215" s="16"/>
      <c r="R215" s="16"/>
      <c r="S215" s="16">
        <f t="shared" si="25"/>
        <v>0</v>
      </c>
      <c r="T215" s="148">
        <f t="shared" si="23"/>
        <v>0</v>
      </c>
      <c r="U215" s="16" t="str">
        <f t="shared" si="24"/>
        <v>32070a</v>
      </c>
    </row>
    <row r="216" spans="1:21" s="14" customFormat="1" ht="30" x14ac:dyDescent="0.25">
      <c r="A216" s="16" t="str">
        <f>PartsList!A280</f>
        <v>32070b</v>
      </c>
      <c r="B216" s="17" t="str">
        <f>PartsList!B280</f>
        <v>Menoth</v>
      </c>
      <c r="C216" s="16" t="str">
        <f>PartsList!E280</f>
        <v>HWJ</v>
      </c>
      <c r="D216" s="89" t="str">
        <f>PartsList!D280</f>
        <v>Castigator/Reckoner/Sanctifier
Protectorate Heavy Warjack (Plastic Kit)</v>
      </c>
      <c r="E216" s="16" t="str">
        <f>PartsList!G280</f>
        <v>1 of 3</v>
      </c>
      <c r="F216" s="16">
        <f>PartsList!J280</f>
        <v>50</v>
      </c>
      <c r="G216" s="153">
        <f>PartsList!L280</f>
        <v>8</v>
      </c>
      <c r="H216" s="16"/>
      <c r="I216" s="16"/>
      <c r="J216" s="16"/>
      <c r="K216" s="16"/>
      <c r="L216" s="16"/>
      <c r="M216" s="16"/>
      <c r="N216" s="16"/>
      <c r="O216" s="16"/>
      <c r="P216" s="16"/>
      <c r="Q216" s="16"/>
      <c r="R216" s="16"/>
      <c r="S216" s="16">
        <f t="shared" si="25"/>
        <v>0</v>
      </c>
      <c r="T216" s="148">
        <f t="shared" si="23"/>
        <v>0</v>
      </c>
      <c r="U216" s="16" t="str">
        <f t="shared" si="24"/>
        <v>32070b</v>
      </c>
    </row>
    <row r="217" spans="1:21" s="14" customFormat="1" ht="30" x14ac:dyDescent="0.25">
      <c r="A217" s="16" t="str">
        <f>PartsList!A281</f>
        <v>32070c</v>
      </c>
      <c r="B217" s="17" t="str">
        <f>PartsList!B281</f>
        <v>Menoth</v>
      </c>
      <c r="C217" s="16" t="str">
        <f>PartsList!E281</f>
        <v>HWJ</v>
      </c>
      <c r="D217" s="89" t="str">
        <f>PartsList!D281</f>
        <v>Castigator/Reckoner/Sanctifier
Protectorate Heavy Warjack (Plastic Kit)</v>
      </c>
      <c r="E217" s="16" t="str">
        <f>PartsList!G281</f>
        <v>1 of 3</v>
      </c>
      <c r="F217" s="16">
        <f>PartsList!J281</f>
        <v>50</v>
      </c>
      <c r="G217" s="153">
        <f>PartsList!L281</f>
        <v>9</v>
      </c>
      <c r="H217" s="16"/>
      <c r="I217" s="16"/>
      <c r="J217" s="16"/>
      <c r="K217" s="16"/>
      <c r="L217" s="16"/>
      <c r="M217" s="16"/>
      <c r="N217" s="16"/>
      <c r="O217" s="16"/>
      <c r="P217" s="16"/>
      <c r="Q217" s="16"/>
      <c r="R217" s="16"/>
      <c r="S217" s="16">
        <f t="shared" si="25"/>
        <v>0</v>
      </c>
      <c r="T217" s="148">
        <f t="shared" si="23"/>
        <v>0</v>
      </c>
      <c r="U217" s="16" t="str">
        <f t="shared" si="24"/>
        <v>32070c</v>
      </c>
    </row>
    <row r="218" spans="1:21" s="14" customFormat="1" ht="30" x14ac:dyDescent="0.25">
      <c r="A218" s="16">
        <f>PartsList!A282</f>
        <v>32071</v>
      </c>
      <c r="B218" s="17" t="str">
        <f>PartsList!B282</f>
        <v>Menoth</v>
      </c>
      <c r="C218" s="16" t="str">
        <f>PartsList!E282</f>
        <v>Lt Cav Unit</v>
      </c>
      <c r="D218" s="89" t="str">
        <f>PartsList!D282</f>
        <v>Flame Bringers - Protectorate Flameguard Light Cavalry Unit
(Plastic and White Metal)</v>
      </c>
      <c r="E218" s="16">
        <f>PartsList!G282</f>
        <v>5</v>
      </c>
      <c r="F218" s="16">
        <f>PartsList!J282</f>
        <v>50</v>
      </c>
      <c r="G218" s="153">
        <f>PartsList!L282</f>
        <v>10</v>
      </c>
      <c r="H218" s="16"/>
      <c r="I218" s="16"/>
      <c r="J218" s="16"/>
      <c r="K218" s="16"/>
      <c r="L218" s="16"/>
      <c r="M218" s="16"/>
      <c r="N218" s="16"/>
      <c r="O218" s="16"/>
      <c r="P218" s="16"/>
      <c r="Q218" s="16"/>
      <c r="R218" s="16"/>
      <c r="S218" s="16">
        <f t="shared" si="25"/>
        <v>0</v>
      </c>
      <c r="T218" s="148">
        <f t="shared" si="23"/>
        <v>0</v>
      </c>
      <c r="U218" s="16">
        <f t="shared" si="24"/>
        <v>32071</v>
      </c>
    </row>
    <row r="219" spans="1:21" s="14" customFormat="1" x14ac:dyDescent="0.25">
      <c r="A219" s="16">
        <f>PartsList!A283</f>
        <v>32072</v>
      </c>
      <c r="B219" s="17">
        <f>PartsList!B283</f>
        <v>0</v>
      </c>
      <c r="C219" s="16">
        <f>PartsList!E283</f>
        <v>0</v>
      </c>
      <c r="D219" s="89">
        <f>PartsList!D283</f>
        <v>0</v>
      </c>
      <c r="E219" s="16">
        <f>PartsList!G283</f>
        <v>0</v>
      </c>
      <c r="F219" s="16">
        <f>PartsList!J283</f>
        <v>0</v>
      </c>
      <c r="G219" s="153">
        <f>PartsList!L283</f>
        <v>0</v>
      </c>
      <c r="H219" s="16"/>
      <c r="I219" s="16"/>
      <c r="J219" s="16"/>
      <c r="K219" s="16"/>
      <c r="L219" s="16"/>
      <c r="M219" s="16"/>
      <c r="N219" s="16"/>
      <c r="O219" s="16"/>
      <c r="P219" s="16"/>
      <c r="Q219" s="16"/>
      <c r="R219" s="16"/>
      <c r="S219" s="16">
        <f t="shared" si="25"/>
        <v>0</v>
      </c>
      <c r="T219" s="148">
        <f t="shared" si="23"/>
        <v>0</v>
      </c>
      <c r="U219" s="16">
        <f t="shared" si="24"/>
        <v>32072</v>
      </c>
    </row>
    <row r="220" spans="1:21" s="14" customFormat="1" x14ac:dyDescent="0.25">
      <c r="A220" s="16">
        <f>PartsList!A284</f>
        <v>32073</v>
      </c>
      <c r="B220" s="17" t="str">
        <f>PartsList!B284</f>
        <v>Menoth</v>
      </c>
      <c r="C220" s="16" t="str">
        <f>PartsList!E284</f>
        <v>BE</v>
      </c>
      <c r="D220" s="89" t="str">
        <f>PartsList!D284</f>
        <v>Vessel of Judgement - Protectorate Battle Engine</v>
      </c>
      <c r="E220" s="16">
        <f>PartsList!G284</f>
        <v>1</v>
      </c>
      <c r="F220" s="16">
        <f>PartsList!J284</f>
        <v>120</v>
      </c>
      <c r="G220" s="153">
        <f>PartsList!L284</f>
        <v>9</v>
      </c>
      <c r="H220" s="16"/>
      <c r="I220" s="16"/>
      <c r="J220" s="16"/>
      <c r="K220" s="16"/>
      <c r="L220" s="16"/>
      <c r="M220" s="16"/>
      <c r="N220" s="16"/>
      <c r="O220" s="16"/>
      <c r="P220" s="16"/>
      <c r="Q220" s="16"/>
      <c r="R220" s="16"/>
      <c r="S220" s="16">
        <f t="shared" si="25"/>
        <v>0</v>
      </c>
      <c r="T220" s="148">
        <f t="shared" si="23"/>
        <v>0</v>
      </c>
      <c r="U220" s="16">
        <f t="shared" si="24"/>
        <v>32073</v>
      </c>
    </row>
    <row r="221" spans="1:21" s="14" customFormat="1" x14ac:dyDescent="0.25">
      <c r="A221" s="16">
        <f>PartsList!A285</f>
        <v>32074</v>
      </c>
      <c r="B221" s="17" t="str">
        <f>PartsList!B285</f>
        <v>Menoth</v>
      </c>
      <c r="C221" s="16" t="str">
        <f>PartsList!E285</f>
        <v>UA</v>
      </c>
      <c r="D221" s="89" t="str">
        <f>PartsList!D285</f>
        <v>Attendant Priest</v>
      </c>
      <c r="E221" s="16">
        <f>PartsList!G285</f>
        <v>1</v>
      </c>
      <c r="F221" s="16">
        <f>PartsList!J285</f>
        <v>30</v>
      </c>
      <c r="G221" s="153">
        <f>PartsList!L285</f>
        <v>2</v>
      </c>
      <c r="H221" s="16"/>
      <c r="I221" s="16"/>
      <c r="J221" s="16"/>
      <c r="K221" s="16"/>
      <c r="L221" s="16"/>
      <c r="M221" s="16"/>
      <c r="N221" s="16"/>
      <c r="O221" s="16"/>
      <c r="P221" s="16"/>
      <c r="Q221" s="16"/>
      <c r="R221" s="16"/>
      <c r="S221" s="16">
        <f t="shared" si="25"/>
        <v>0</v>
      </c>
      <c r="T221" s="148">
        <f t="shared" si="23"/>
        <v>0</v>
      </c>
      <c r="U221" s="16">
        <f t="shared" si="24"/>
        <v>32074</v>
      </c>
    </row>
    <row r="222" spans="1:21" s="14" customFormat="1" x14ac:dyDescent="0.25">
      <c r="A222" s="16">
        <f>PartsList!A286</f>
        <v>32075</v>
      </c>
      <c r="B222" s="17" t="str">
        <f>PartsList!B286</f>
        <v>Menoth</v>
      </c>
      <c r="C222" s="16" t="str">
        <f>PartsList!E286</f>
        <v>UA</v>
      </c>
      <c r="D222" s="89" t="str">
        <f>PartsList!D286</f>
        <v>Flameguard Cleanser Officer</v>
      </c>
      <c r="E222" s="16">
        <f>PartsList!G286</f>
        <v>1</v>
      </c>
      <c r="F222" s="16">
        <f>PartsList!J286</f>
        <v>30</v>
      </c>
      <c r="G222" s="153">
        <f>PartsList!L286</f>
        <v>2</v>
      </c>
      <c r="H222" s="16"/>
      <c r="I222" s="16"/>
      <c r="J222" s="16"/>
      <c r="K222" s="16"/>
      <c r="L222" s="16"/>
      <c r="M222" s="16"/>
      <c r="N222" s="16"/>
      <c r="O222" s="16"/>
      <c r="P222" s="16"/>
      <c r="Q222" s="16"/>
      <c r="R222" s="16"/>
      <c r="S222" s="16">
        <f t="shared" si="25"/>
        <v>0</v>
      </c>
      <c r="T222" s="148">
        <f t="shared" si="23"/>
        <v>0</v>
      </c>
      <c r="U222" s="16">
        <f t="shared" si="24"/>
        <v>32075</v>
      </c>
    </row>
    <row r="223" spans="1:21" s="14" customFormat="1" x14ac:dyDescent="0.25">
      <c r="A223" s="16">
        <f>PartsList!A287</f>
        <v>32076</v>
      </c>
      <c r="B223" s="17" t="str">
        <f>PartsList!B287</f>
        <v>Menoth</v>
      </c>
      <c r="C223" s="16" t="str">
        <f>PartsList!E287</f>
        <v>Ch Solo</v>
      </c>
      <c r="D223" s="89" t="str">
        <f>PartsList!D287</f>
        <v>Nicia, Tear of Vengeance</v>
      </c>
      <c r="E223" s="16">
        <f>PartsList!G287</f>
        <v>1</v>
      </c>
      <c r="F223" s="16">
        <f>PartsList!J287</f>
        <v>30</v>
      </c>
      <c r="G223" s="153">
        <f>PartsList!L287</f>
        <v>3</v>
      </c>
      <c r="H223" s="16"/>
      <c r="I223" s="16"/>
      <c r="J223" s="16"/>
      <c r="K223" s="16"/>
      <c r="L223" s="16"/>
      <c r="M223" s="16"/>
      <c r="N223" s="16"/>
      <c r="O223" s="16"/>
      <c r="P223" s="16"/>
      <c r="Q223" s="16"/>
      <c r="R223" s="16"/>
      <c r="S223" s="16">
        <f t="shared" si="25"/>
        <v>0</v>
      </c>
      <c r="T223" s="148">
        <f t="shared" si="23"/>
        <v>0</v>
      </c>
      <c r="U223" s="16">
        <f t="shared" si="24"/>
        <v>32076</v>
      </c>
    </row>
    <row r="224" spans="1:21" s="14" customFormat="1" x14ac:dyDescent="0.25">
      <c r="A224" s="16">
        <f>PartsList!A288</f>
        <v>32077</v>
      </c>
      <c r="B224" s="17">
        <f>PartsList!B288</f>
        <v>0</v>
      </c>
      <c r="C224" s="16">
        <f>PartsList!E288</f>
        <v>0</v>
      </c>
      <c r="D224" s="89">
        <f>PartsList!D288</f>
        <v>0</v>
      </c>
      <c r="E224" s="16">
        <f>PartsList!G288</f>
        <v>0</v>
      </c>
      <c r="F224" s="16">
        <f>PartsList!J288</f>
        <v>0</v>
      </c>
      <c r="G224" s="153">
        <f>PartsList!L288</f>
        <v>0</v>
      </c>
      <c r="H224" s="16"/>
      <c r="I224" s="16"/>
      <c r="J224" s="16"/>
      <c r="K224" s="16"/>
      <c r="L224" s="16"/>
      <c r="M224" s="16"/>
      <c r="N224" s="16"/>
      <c r="O224" s="16"/>
      <c r="P224" s="16"/>
      <c r="Q224" s="16"/>
      <c r="R224" s="16"/>
      <c r="S224" s="16">
        <f t="shared" si="25"/>
        <v>0</v>
      </c>
      <c r="T224" s="148">
        <f t="shared" si="23"/>
        <v>0</v>
      </c>
      <c r="U224" s="16">
        <f t="shared" si="24"/>
        <v>32077</v>
      </c>
    </row>
    <row r="225" spans="1:21" s="14" customFormat="1" x14ac:dyDescent="0.25">
      <c r="A225" s="16">
        <f>PartsList!A289</f>
        <v>32078</v>
      </c>
      <c r="B225" s="17">
        <f>PartsList!B289</f>
        <v>0</v>
      </c>
      <c r="C225" s="16">
        <f>PartsList!E289</f>
        <v>0</v>
      </c>
      <c r="D225" s="89">
        <f>PartsList!D289</f>
        <v>0</v>
      </c>
      <c r="E225" s="16">
        <f>PartsList!G289</f>
        <v>0</v>
      </c>
      <c r="F225" s="16">
        <f>PartsList!J289</f>
        <v>0</v>
      </c>
      <c r="G225" s="153">
        <f>PartsList!L289</f>
        <v>0</v>
      </c>
      <c r="H225" s="16"/>
      <c r="I225" s="16"/>
      <c r="J225" s="16"/>
      <c r="K225" s="16"/>
      <c r="L225" s="16"/>
      <c r="M225" s="16"/>
      <c r="N225" s="16"/>
      <c r="O225" s="16"/>
      <c r="P225" s="16"/>
      <c r="Q225" s="16"/>
      <c r="R225" s="16"/>
      <c r="S225" s="16">
        <f t="shared" si="25"/>
        <v>0</v>
      </c>
      <c r="T225" s="148">
        <f t="shared" si="23"/>
        <v>0</v>
      </c>
      <c r="U225" s="16">
        <f t="shared" si="24"/>
        <v>32078</v>
      </c>
    </row>
    <row r="226" spans="1:21" s="14" customFormat="1" ht="30" x14ac:dyDescent="0.25">
      <c r="A226" s="16">
        <f>PartsList!A290</f>
        <v>32079</v>
      </c>
      <c r="B226" s="17" t="str">
        <f>PartsList!B290</f>
        <v>Menoth</v>
      </c>
      <c r="C226" s="16" t="str">
        <f>PartsList!E290</f>
        <v>Ch HWJ Up</v>
      </c>
      <c r="D226" s="89" t="str">
        <f>PartsList!D290</f>
        <v>Scourage of Heresy - Protectorate Character Heavy Warjack
(Upgrade Kit)</v>
      </c>
      <c r="E226" s="16">
        <f>PartsList!G290</f>
        <v>1</v>
      </c>
      <c r="F226" s="16">
        <f>PartsList!J290</f>
        <v>50</v>
      </c>
      <c r="G226" s="153">
        <f>PartsList!L290</f>
        <v>9</v>
      </c>
      <c r="H226" s="16"/>
      <c r="I226" s="16"/>
      <c r="J226" s="16"/>
      <c r="K226" s="16"/>
      <c r="L226" s="16"/>
      <c r="M226" s="16"/>
      <c r="N226" s="16"/>
      <c r="O226" s="16"/>
      <c r="P226" s="16"/>
      <c r="Q226" s="16"/>
      <c r="R226" s="16"/>
      <c r="S226" s="16">
        <f t="shared" si="25"/>
        <v>0</v>
      </c>
      <c r="T226" s="148">
        <f t="shared" si="23"/>
        <v>0</v>
      </c>
      <c r="U226" s="16">
        <f t="shared" si="24"/>
        <v>32079</v>
      </c>
    </row>
    <row r="227" spans="1:21" s="14" customFormat="1" x14ac:dyDescent="0.25">
      <c r="A227" s="16">
        <f>PartsList!A291</f>
        <v>32080</v>
      </c>
      <c r="B227" s="17" t="str">
        <f>PartsList!B291</f>
        <v>Menoth</v>
      </c>
      <c r="C227" s="16" t="str">
        <f>PartsList!E291</f>
        <v>WC</v>
      </c>
      <c r="D227" s="89" t="str">
        <f>PartsList!D291</f>
        <v>High Exemplar Kreoss
Protectorate Warcaster (metal battlegroup sculpt)</v>
      </c>
      <c r="E227" s="16">
        <f>PartsList!G291</f>
        <v>1</v>
      </c>
      <c r="F227" s="16" t="str">
        <f>PartsList!J291</f>
        <v>N/A</v>
      </c>
      <c r="G227" s="153">
        <f>PartsList!L291</f>
        <v>5</v>
      </c>
      <c r="H227" s="16"/>
      <c r="I227" s="16"/>
      <c r="J227" s="16"/>
      <c r="K227" s="16"/>
      <c r="L227" s="16"/>
      <c r="M227" s="16"/>
      <c r="N227" s="16"/>
      <c r="O227" s="16"/>
      <c r="P227" s="16"/>
      <c r="Q227" s="16"/>
      <c r="R227" s="16"/>
      <c r="S227" s="16">
        <f t="shared" si="25"/>
        <v>0</v>
      </c>
      <c r="T227" s="148">
        <f t="shared" si="23"/>
        <v>0</v>
      </c>
      <c r="U227" s="16">
        <f t="shared" si="24"/>
        <v>32080</v>
      </c>
    </row>
    <row r="228" spans="1:21" s="14" customFormat="1" x14ac:dyDescent="0.25">
      <c r="A228" s="16">
        <f>PartsList!A292</f>
        <v>32081</v>
      </c>
      <c r="B228" s="17" t="str">
        <f>PartsList!B292</f>
        <v>Menoth</v>
      </c>
      <c r="C228" s="16" t="str">
        <f>PartsList!E292</f>
        <v>LWJ</v>
      </c>
      <c r="D228" s="89" t="str">
        <f>PartsList!D292</f>
        <v>Revenger</v>
      </c>
      <c r="E228" s="16">
        <f>PartsList!G292</f>
        <v>1</v>
      </c>
      <c r="F228" s="16">
        <f>PartsList!J292</f>
        <v>40</v>
      </c>
      <c r="G228" s="153">
        <f>PartsList!L292</f>
        <v>6</v>
      </c>
      <c r="H228" s="16"/>
      <c r="I228" s="16"/>
      <c r="J228" s="16"/>
      <c r="K228" s="16"/>
      <c r="L228" s="16"/>
      <c r="M228" s="16"/>
      <c r="N228" s="16"/>
      <c r="O228" s="16"/>
      <c r="P228" s="16"/>
      <c r="Q228" s="16"/>
      <c r="R228" s="16"/>
      <c r="S228" s="16">
        <f t="shared" si="25"/>
        <v>0</v>
      </c>
      <c r="T228" s="148">
        <f t="shared" si="23"/>
        <v>0</v>
      </c>
      <c r="U228" s="16">
        <f t="shared" si="24"/>
        <v>32081</v>
      </c>
    </row>
    <row r="229" spans="1:21" s="14" customFormat="1" x14ac:dyDescent="0.25">
      <c r="A229" s="16">
        <f>PartsList!A293</f>
        <v>32082</v>
      </c>
      <c r="B229" s="17" t="str">
        <f>PartsList!B293</f>
        <v>Menoth</v>
      </c>
      <c r="C229" s="16" t="str">
        <f>PartsList!E293</f>
        <v>Unit</v>
      </c>
      <c r="D229" s="89" t="str">
        <f>PartsList!D293</f>
        <v>Knights Exemplar</v>
      </c>
      <c r="E229" s="16">
        <f>PartsList!G293</f>
        <v>6</v>
      </c>
      <c r="F229" s="16">
        <f>PartsList!J293</f>
        <v>30</v>
      </c>
      <c r="G229" s="153">
        <f>PartsList!L293</f>
        <v>5</v>
      </c>
      <c r="H229" s="16"/>
      <c r="I229" s="16"/>
      <c r="J229" s="16"/>
      <c r="K229" s="16"/>
      <c r="L229" s="16"/>
      <c r="M229" s="16"/>
      <c r="N229" s="16"/>
      <c r="O229" s="16"/>
      <c r="P229" s="16"/>
      <c r="Q229" s="16"/>
      <c r="R229" s="16"/>
      <c r="S229" s="16">
        <f t="shared" si="25"/>
        <v>0</v>
      </c>
      <c r="T229" s="148">
        <f t="shared" si="23"/>
        <v>0</v>
      </c>
      <c r="U229" s="16">
        <f t="shared" si="24"/>
        <v>32082</v>
      </c>
    </row>
    <row r="230" spans="1:21" s="14" customFormat="1" x14ac:dyDescent="0.25">
      <c r="A230" s="16">
        <f>PartsList!A294</f>
        <v>32083</v>
      </c>
      <c r="B230" s="17" t="str">
        <f>PartsList!B294</f>
        <v>Menoth</v>
      </c>
      <c r="C230" s="16" t="str">
        <f>PartsList!E294</f>
        <v>LWJ</v>
      </c>
      <c r="D230" s="89" t="str">
        <f>PartsList!D294</f>
        <v>Redeemer</v>
      </c>
      <c r="E230" s="16">
        <f>PartsList!G294</f>
        <v>1</v>
      </c>
      <c r="F230" s="16">
        <f>PartsList!J294</f>
        <v>40</v>
      </c>
      <c r="G230" s="153">
        <f>PartsList!L294</f>
        <v>6</v>
      </c>
      <c r="H230" s="16"/>
      <c r="I230" s="16"/>
      <c r="J230" s="16"/>
      <c r="K230" s="16"/>
      <c r="L230" s="16"/>
      <c r="M230" s="16"/>
      <c r="N230" s="16"/>
      <c r="O230" s="16"/>
      <c r="P230" s="16"/>
      <c r="Q230" s="16"/>
      <c r="R230" s="16"/>
      <c r="S230" s="16">
        <f t="shared" si="25"/>
        <v>0</v>
      </c>
      <c r="T230" s="148">
        <f t="shared" si="23"/>
        <v>0</v>
      </c>
      <c r="U230" s="16">
        <f t="shared" si="24"/>
        <v>32083</v>
      </c>
    </row>
    <row r="231" spans="1:21" s="14" customFormat="1" x14ac:dyDescent="0.25">
      <c r="A231" s="16">
        <f>PartsList!A295</f>
        <v>32084</v>
      </c>
      <c r="B231" s="17" t="str">
        <f>PartsList!B295</f>
        <v>Menoth</v>
      </c>
      <c r="C231" s="16" t="str">
        <f>PartsList!E295</f>
        <v>LWJ</v>
      </c>
      <c r="D231" s="89" t="str">
        <f>PartsList!D295</f>
        <v>Repenter</v>
      </c>
      <c r="E231" s="16">
        <f>PartsList!G295</f>
        <v>1</v>
      </c>
      <c r="F231" s="16">
        <f>PartsList!J295</f>
        <v>40</v>
      </c>
      <c r="G231" s="153">
        <f>PartsList!L295</f>
        <v>4</v>
      </c>
      <c r="H231" s="16"/>
      <c r="I231" s="16"/>
      <c r="J231" s="16"/>
      <c r="K231" s="16"/>
      <c r="L231" s="16"/>
      <c r="M231" s="16"/>
      <c r="N231" s="16"/>
      <c r="O231" s="16"/>
      <c r="P231" s="16"/>
      <c r="Q231" s="16"/>
      <c r="R231" s="16"/>
      <c r="S231" s="16">
        <f t="shared" si="25"/>
        <v>0</v>
      </c>
      <c r="T231" s="148">
        <f t="shared" si="23"/>
        <v>0</v>
      </c>
      <c r="U231" s="16">
        <f t="shared" si="24"/>
        <v>32084</v>
      </c>
    </row>
    <row r="232" spans="1:21" s="14" customFormat="1" ht="30" x14ac:dyDescent="0.25">
      <c r="A232" s="16">
        <f>PartsList!A296</f>
        <v>32085</v>
      </c>
      <c r="B232" s="17" t="str">
        <f>PartsList!B296</f>
        <v>Menoth</v>
      </c>
      <c r="C232" s="16" t="str">
        <f>PartsList!E296</f>
        <v>Ch HWJ Up</v>
      </c>
      <c r="D232" s="89" t="str">
        <f>PartsList!D296</f>
        <v>Blood of Martyrs - Protectorate Character Heavy Warjack
(Upgradge Kit)</v>
      </c>
      <c r="E232" s="16">
        <f>PartsList!G296</f>
        <v>1</v>
      </c>
      <c r="F232" s="16">
        <f>PartsList!J296</f>
        <v>50</v>
      </c>
      <c r="G232" s="153">
        <f>PartsList!L296</f>
        <v>9</v>
      </c>
      <c r="H232" s="16"/>
      <c r="I232" s="16"/>
      <c r="J232" s="16"/>
      <c r="K232" s="16"/>
      <c r="L232" s="16"/>
      <c r="M232" s="16"/>
      <c r="N232" s="16"/>
      <c r="O232" s="16"/>
      <c r="P232" s="16"/>
      <c r="Q232" s="16"/>
      <c r="R232" s="16"/>
      <c r="S232" s="16">
        <f t="shared" si="25"/>
        <v>0</v>
      </c>
      <c r="T232" s="148">
        <f t="shared" si="23"/>
        <v>0</v>
      </c>
      <c r="U232" s="16">
        <f t="shared" si="24"/>
        <v>32085</v>
      </c>
    </row>
    <row r="233" spans="1:21" s="14" customFormat="1" x14ac:dyDescent="0.25">
      <c r="A233" s="16">
        <f>PartsList!A297</f>
        <v>32086</v>
      </c>
      <c r="B233" s="17" t="str">
        <f>PartsList!B297</f>
        <v>Menoth</v>
      </c>
      <c r="C233" s="16" t="str">
        <f>PartsList!E297</f>
        <v>WC</v>
      </c>
      <c r="D233" s="89" t="str">
        <f>PartsList!D297</f>
        <v>Thyra, Flame of Sorrow</v>
      </c>
      <c r="E233" s="16">
        <f>PartsList!G297</f>
        <v>1</v>
      </c>
      <c r="F233" s="16">
        <f>PartsList!J297</f>
        <v>30</v>
      </c>
      <c r="G233" s="153">
        <f>PartsList!L297</f>
        <v>6</v>
      </c>
      <c r="H233" s="16"/>
      <c r="I233" s="16"/>
      <c r="J233" s="16"/>
      <c r="K233" s="16"/>
      <c r="L233" s="16"/>
      <c r="M233" s="16"/>
      <c r="N233" s="16"/>
      <c r="O233" s="16"/>
      <c r="P233" s="16"/>
      <c r="Q233" s="16"/>
      <c r="R233" s="16"/>
      <c r="S233" s="16">
        <f t="shared" si="25"/>
        <v>0</v>
      </c>
      <c r="T233" s="148">
        <f t="shared" si="23"/>
        <v>0</v>
      </c>
      <c r="U233" s="16">
        <f t="shared" si="24"/>
        <v>32086</v>
      </c>
    </row>
    <row r="234" spans="1:21" s="14" customFormat="1" x14ac:dyDescent="0.25">
      <c r="A234" s="16">
        <f>PartsList!A298</f>
        <v>32087</v>
      </c>
      <c r="B234" s="17" t="str">
        <f>PartsList!B298</f>
        <v>Menoth</v>
      </c>
      <c r="C234" s="16" t="str">
        <f>PartsList!E298</f>
        <v>Unit</v>
      </c>
      <c r="D234" s="89" t="str">
        <f>PartsList!D298</f>
        <v>Choir of Menoth</v>
      </c>
      <c r="E234" s="16">
        <f>PartsList!G298</f>
        <v>6</v>
      </c>
      <c r="F234" s="16">
        <f>PartsList!J298</f>
        <v>30</v>
      </c>
      <c r="G234" s="153">
        <f>PartsList!L298</f>
        <v>3</v>
      </c>
      <c r="H234" s="16"/>
      <c r="I234" s="16"/>
      <c r="J234" s="16"/>
      <c r="K234" s="16"/>
      <c r="L234" s="16"/>
      <c r="M234" s="16"/>
      <c r="N234" s="16"/>
      <c r="O234" s="16"/>
      <c r="P234" s="16"/>
      <c r="Q234" s="16"/>
      <c r="R234" s="16"/>
      <c r="S234" s="16">
        <f t="shared" si="25"/>
        <v>0</v>
      </c>
      <c r="T234" s="148">
        <f t="shared" si="23"/>
        <v>0</v>
      </c>
      <c r="U234" s="16">
        <f t="shared" si="24"/>
        <v>32087</v>
      </c>
    </row>
    <row r="235" spans="1:21" s="14" customFormat="1" x14ac:dyDescent="0.25">
      <c r="A235" s="16">
        <f>PartsList!A299</f>
        <v>32088</v>
      </c>
      <c r="B235" s="17" t="str">
        <f>PartsList!B299</f>
        <v>Menoth</v>
      </c>
      <c r="C235" s="16" t="str">
        <f>PartsList!E299</f>
        <v>Unit</v>
      </c>
      <c r="D235" s="89" t="str">
        <f>PartsList!D299</f>
        <v>Exemplar Errants</v>
      </c>
      <c r="E235" s="16">
        <f>PartsList!G299</f>
        <v>10</v>
      </c>
      <c r="F235" s="16">
        <f>PartsList!J299</f>
        <v>30</v>
      </c>
      <c r="G235" s="153">
        <f>PartsList!L299</f>
        <v>8</v>
      </c>
      <c r="H235" s="16"/>
      <c r="I235" s="16"/>
      <c r="J235" s="16"/>
      <c r="K235" s="16"/>
      <c r="L235" s="16"/>
      <c r="M235" s="16"/>
      <c r="N235" s="16"/>
      <c r="O235" s="16"/>
      <c r="P235" s="16"/>
      <c r="Q235" s="16"/>
      <c r="R235" s="16"/>
      <c r="S235" s="16">
        <f t="shared" si="25"/>
        <v>0</v>
      </c>
      <c r="T235" s="148">
        <f t="shared" si="23"/>
        <v>0</v>
      </c>
      <c r="U235" s="16">
        <f t="shared" si="24"/>
        <v>32088</v>
      </c>
    </row>
    <row r="236" spans="1:21" s="14" customFormat="1" x14ac:dyDescent="0.25">
      <c r="A236" s="16">
        <f>PartsList!A300</f>
        <v>32089</v>
      </c>
      <c r="B236" s="17" t="str">
        <f>PartsList!B300</f>
        <v>Menoth</v>
      </c>
      <c r="C236" s="16" t="str">
        <f>PartsList!E300</f>
        <v>ECav WC</v>
      </c>
      <c r="D236" s="89" t="str">
        <f>PartsList!D300</f>
        <v>Intercessor Kreoss - Protectorate Cavalry Epic Warcaster</v>
      </c>
      <c r="E236" s="16">
        <f>PartsList!G300</f>
        <v>1</v>
      </c>
      <c r="F236" s="16">
        <f>PartsList!J300</f>
        <v>50</v>
      </c>
      <c r="G236" s="153">
        <f>PartsList!L300</f>
        <v>5</v>
      </c>
      <c r="H236" s="16"/>
      <c r="I236" s="16"/>
      <c r="J236" s="16"/>
      <c r="K236" s="16"/>
      <c r="L236" s="16"/>
      <c r="M236" s="16"/>
      <c r="N236" s="16"/>
      <c r="O236" s="16"/>
      <c r="P236" s="16"/>
      <c r="Q236" s="16"/>
      <c r="R236" s="16"/>
      <c r="S236" s="16">
        <f t="shared" si="25"/>
        <v>0</v>
      </c>
      <c r="T236" s="148">
        <f t="shared" si="23"/>
        <v>0</v>
      </c>
      <c r="U236" s="16">
        <f t="shared" si="24"/>
        <v>32089</v>
      </c>
    </row>
    <row r="237" spans="1:21" s="14" customFormat="1" x14ac:dyDescent="0.25">
      <c r="A237" s="16">
        <f>PartsList!A301</f>
        <v>32090</v>
      </c>
      <c r="B237" s="17" t="str">
        <f>PartsList!B301</f>
        <v>Menoth</v>
      </c>
      <c r="C237" s="16" t="str">
        <f>PartsList!E301</f>
        <v>Solo</v>
      </c>
      <c r="D237" s="89" t="str">
        <f>PartsList!D301</f>
        <v>Exemplar Bastion Seneschal</v>
      </c>
      <c r="E237" s="16">
        <f>PartsList!G301</f>
        <v>1</v>
      </c>
      <c r="F237" s="16">
        <f>PartsList!J301</f>
        <v>40</v>
      </c>
      <c r="G237" s="153">
        <f>PartsList!L301</f>
        <v>3</v>
      </c>
      <c r="H237" s="16"/>
      <c r="I237" s="16"/>
      <c r="J237" s="16"/>
      <c r="K237" s="16"/>
      <c r="L237" s="16"/>
      <c r="M237" s="16"/>
      <c r="N237" s="16"/>
      <c r="O237" s="16"/>
      <c r="P237" s="16"/>
      <c r="Q237" s="16"/>
      <c r="R237" s="16"/>
      <c r="S237" s="16">
        <f t="shared" si="25"/>
        <v>0</v>
      </c>
      <c r="T237" s="148">
        <f t="shared" si="23"/>
        <v>0</v>
      </c>
      <c r="U237" s="16">
        <f t="shared" si="24"/>
        <v>32090</v>
      </c>
    </row>
    <row r="238" spans="1:21" s="14" customFormat="1" x14ac:dyDescent="0.25">
      <c r="A238" s="16">
        <f>PartsList!A302</f>
        <v>32091</v>
      </c>
      <c r="B238" s="17">
        <f>PartsList!B302</f>
        <v>0</v>
      </c>
      <c r="C238" s="16">
        <f>PartsList!E302</f>
        <v>0</v>
      </c>
      <c r="D238" s="89">
        <f>PartsList!D302</f>
        <v>0</v>
      </c>
      <c r="E238" s="16">
        <f>PartsList!G302</f>
        <v>0</v>
      </c>
      <c r="F238" s="16">
        <f>PartsList!J302</f>
        <v>0</v>
      </c>
      <c r="G238" s="153">
        <f>PartsList!L302</f>
        <v>0</v>
      </c>
      <c r="H238" s="16"/>
      <c r="I238" s="16"/>
      <c r="J238" s="16"/>
      <c r="K238" s="16"/>
      <c r="L238" s="16"/>
      <c r="M238" s="16"/>
      <c r="N238" s="16"/>
      <c r="O238" s="16"/>
      <c r="P238" s="16"/>
      <c r="Q238" s="16"/>
      <c r="R238" s="16"/>
      <c r="S238" s="16">
        <f t="shared" si="25"/>
        <v>0</v>
      </c>
      <c r="T238" s="148">
        <f t="shared" si="23"/>
        <v>0</v>
      </c>
      <c r="U238" s="16">
        <f t="shared" si="24"/>
        <v>32091</v>
      </c>
    </row>
    <row r="239" spans="1:21" s="14" customFormat="1" x14ac:dyDescent="0.25">
      <c r="A239" s="16">
        <f>PartsList!A303</f>
        <v>32092</v>
      </c>
      <c r="B239" s="17">
        <f>PartsList!B303</f>
        <v>0</v>
      </c>
      <c r="C239" s="16">
        <f>PartsList!E303</f>
        <v>0</v>
      </c>
      <c r="D239" s="89">
        <f>PartsList!D303</f>
        <v>0</v>
      </c>
      <c r="E239" s="16">
        <f>PartsList!G303</f>
        <v>0</v>
      </c>
      <c r="F239" s="16">
        <f>PartsList!J303</f>
        <v>0</v>
      </c>
      <c r="G239" s="153">
        <f>PartsList!L303</f>
        <v>0</v>
      </c>
      <c r="H239" s="16"/>
      <c r="I239" s="16"/>
      <c r="J239" s="16"/>
      <c r="K239" s="16"/>
      <c r="L239" s="16"/>
      <c r="M239" s="16"/>
      <c r="N239" s="16"/>
      <c r="O239" s="16"/>
      <c r="P239" s="16"/>
      <c r="Q239" s="16"/>
      <c r="R239" s="16"/>
      <c r="S239" s="16">
        <f t="shared" si="25"/>
        <v>0</v>
      </c>
      <c r="T239" s="148">
        <f t="shared" si="23"/>
        <v>0</v>
      </c>
      <c r="U239" s="16">
        <f t="shared" si="24"/>
        <v>32092</v>
      </c>
    </row>
    <row r="240" spans="1:21" s="14" customFormat="1" x14ac:dyDescent="0.25">
      <c r="A240" s="16">
        <f>PartsList!A304</f>
        <v>32093</v>
      </c>
      <c r="B240" s="17" t="str">
        <f>PartsList!B304</f>
        <v>Menoth</v>
      </c>
      <c r="C240" s="16" t="str">
        <f>PartsList!E304</f>
        <v>Cav Unit</v>
      </c>
      <c r="D240" s="89" t="str">
        <f>PartsList!D304</f>
        <v>Exemplar Vengers</v>
      </c>
      <c r="E240" s="16">
        <f>PartsList!G304</f>
        <v>5</v>
      </c>
      <c r="F240" s="16">
        <f>PartsList!J304</f>
        <v>50</v>
      </c>
      <c r="G240" s="153">
        <f>PartsList!L304</f>
        <v>11</v>
      </c>
      <c r="H240" s="16"/>
      <c r="I240" s="16"/>
      <c r="J240" s="16"/>
      <c r="K240" s="16"/>
      <c r="L240" s="16"/>
      <c r="M240" s="16"/>
      <c r="N240" s="16"/>
      <c r="O240" s="16"/>
      <c r="P240" s="16"/>
      <c r="Q240" s="16"/>
      <c r="R240" s="16"/>
      <c r="S240" s="16">
        <f t="shared" si="25"/>
        <v>0</v>
      </c>
      <c r="T240" s="148">
        <f t="shared" si="23"/>
        <v>0</v>
      </c>
      <c r="U240" s="16">
        <f t="shared" ref="U240:U267" si="26">A240</f>
        <v>32093</v>
      </c>
    </row>
    <row r="241" spans="1:21" s="14" customFormat="1" x14ac:dyDescent="0.25">
      <c r="A241" s="16">
        <f>PartsList!A305</f>
        <v>32094</v>
      </c>
      <c r="B241" s="17">
        <f>PartsList!B305</f>
        <v>0</v>
      </c>
      <c r="C241" s="16">
        <f>PartsList!E305</f>
        <v>0</v>
      </c>
      <c r="D241" s="89">
        <f>PartsList!D305</f>
        <v>0</v>
      </c>
      <c r="E241" s="16">
        <f>PartsList!G305</f>
        <v>0</v>
      </c>
      <c r="F241" s="16">
        <f>PartsList!J305</f>
        <v>0</v>
      </c>
      <c r="G241" s="153">
        <f>PartsList!L305</f>
        <v>0</v>
      </c>
      <c r="H241" s="16"/>
      <c r="I241" s="16"/>
      <c r="J241" s="16"/>
      <c r="K241" s="16"/>
      <c r="L241" s="16"/>
      <c r="M241" s="16"/>
      <c r="N241" s="16"/>
      <c r="O241" s="16"/>
      <c r="P241" s="16"/>
      <c r="Q241" s="16"/>
      <c r="R241" s="16"/>
      <c r="S241" s="16">
        <f t="shared" si="25"/>
        <v>0</v>
      </c>
      <c r="T241" s="148">
        <f t="shared" si="23"/>
        <v>0</v>
      </c>
      <c r="U241" s="16">
        <f t="shared" si="26"/>
        <v>32094</v>
      </c>
    </row>
    <row r="242" spans="1:21" s="14" customFormat="1" x14ac:dyDescent="0.25">
      <c r="A242" s="16">
        <f>PartsList!A306</f>
        <v>32095</v>
      </c>
      <c r="B242" s="17" t="str">
        <f>PartsList!B306</f>
        <v>Menoth</v>
      </c>
      <c r="C242" s="16" t="str">
        <f>PartsList!E306</f>
        <v>Unit</v>
      </c>
      <c r="D242" s="89" t="str">
        <f>PartsList!D306</f>
        <v>Holy Zealots</v>
      </c>
      <c r="E242" s="16">
        <f>PartsList!G306</f>
        <v>10</v>
      </c>
      <c r="F242" s="16">
        <f>PartsList!J306</f>
        <v>30</v>
      </c>
      <c r="G242" s="153">
        <f>PartsList!L306</f>
        <v>6</v>
      </c>
      <c r="H242" s="16"/>
      <c r="I242" s="16"/>
      <c r="J242" s="16"/>
      <c r="K242" s="16"/>
      <c r="L242" s="16"/>
      <c r="M242" s="16"/>
      <c r="N242" s="16"/>
      <c r="O242" s="16"/>
      <c r="P242" s="16"/>
      <c r="Q242" s="16"/>
      <c r="R242" s="16"/>
      <c r="S242" s="16">
        <f t="shared" si="25"/>
        <v>0</v>
      </c>
      <c r="T242" s="148">
        <f t="shared" si="23"/>
        <v>0</v>
      </c>
      <c r="U242" s="16">
        <f t="shared" si="26"/>
        <v>32095</v>
      </c>
    </row>
    <row r="243" spans="1:21" s="14" customFormat="1" x14ac:dyDescent="0.25">
      <c r="A243" s="16">
        <f>PartsList!A307</f>
        <v>32096</v>
      </c>
      <c r="B243" s="17" t="str">
        <f>PartsList!B307</f>
        <v>Menoth</v>
      </c>
      <c r="C243" s="16" t="str">
        <f>PartsList!E307</f>
        <v>Unit</v>
      </c>
      <c r="D243" s="89" t="str">
        <f>PartsList!D307</f>
        <v>Temple Flameguard</v>
      </c>
      <c r="E243" s="16">
        <f>PartsList!G307</f>
        <v>10</v>
      </c>
      <c r="F243" s="16">
        <f>PartsList!J307</f>
        <v>30</v>
      </c>
      <c r="G243" s="153">
        <f>PartsList!L307</f>
        <v>6</v>
      </c>
      <c r="H243" s="16"/>
      <c r="I243" s="16"/>
      <c r="J243" s="16"/>
      <c r="K243" s="16"/>
      <c r="L243" s="16"/>
      <c r="M243" s="16"/>
      <c r="N243" s="16"/>
      <c r="O243" s="16"/>
      <c r="P243" s="16"/>
      <c r="Q243" s="16"/>
      <c r="R243" s="16"/>
      <c r="S243" s="16">
        <f t="shared" si="25"/>
        <v>0</v>
      </c>
      <c r="T243" s="148">
        <f t="shared" si="23"/>
        <v>0</v>
      </c>
      <c r="U243" s="16">
        <f t="shared" si="26"/>
        <v>32096</v>
      </c>
    </row>
    <row r="244" spans="1:21" s="14" customFormat="1" x14ac:dyDescent="0.25">
      <c r="A244" s="16">
        <f>PartsList!A308</f>
        <v>32097</v>
      </c>
      <c r="B244" s="17" t="str">
        <f>PartsList!B308</f>
        <v>Menoth</v>
      </c>
      <c r="C244" s="16" t="str">
        <f>PartsList!E308</f>
        <v>Unit</v>
      </c>
      <c r="D244" s="89" t="str">
        <f>PartsList!D308</f>
        <v>Flameguard Cleansers</v>
      </c>
      <c r="E244" s="16">
        <f>PartsList!G308</f>
        <v>10</v>
      </c>
      <c r="F244" s="16">
        <f>PartsList!J308</f>
        <v>30</v>
      </c>
      <c r="G244" s="153">
        <f>PartsList!L308</f>
        <v>8</v>
      </c>
      <c r="H244" s="16"/>
      <c r="I244" s="16"/>
      <c r="J244" s="16"/>
      <c r="K244" s="16"/>
      <c r="L244" s="16"/>
      <c r="M244" s="16"/>
      <c r="N244" s="16"/>
      <c r="O244" s="16"/>
      <c r="P244" s="16"/>
      <c r="Q244" s="16"/>
      <c r="R244" s="16"/>
      <c r="S244" s="16">
        <f t="shared" si="25"/>
        <v>0</v>
      </c>
      <c r="T244" s="148">
        <f t="shared" si="23"/>
        <v>0</v>
      </c>
      <c r="U244" s="16">
        <f t="shared" si="26"/>
        <v>32097</v>
      </c>
    </row>
    <row r="245" spans="1:21" s="14" customFormat="1" x14ac:dyDescent="0.25">
      <c r="A245" s="16">
        <f>PartsList!A309</f>
        <v>32098</v>
      </c>
      <c r="B245" s="17">
        <f>PartsList!B309</f>
        <v>0</v>
      </c>
      <c r="C245" s="16">
        <f>PartsList!E309</f>
        <v>0</v>
      </c>
      <c r="D245" s="89">
        <f>PartsList!D309</f>
        <v>0</v>
      </c>
      <c r="E245" s="16">
        <f>PartsList!G309</f>
        <v>0</v>
      </c>
      <c r="F245" s="16">
        <f>PartsList!J309</f>
        <v>0</v>
      </c>
      <c r="G245" s="153">
        <f>PartsList!L309</f>
        <v>0</v>
      </c>
      <c r="H245" s="16"/>
      <c r="I245" s="16"/>
      <c r="J245" s="16"/>
      <c r="K245" s="16"/>
      <c r="L245" s="16"/>
      <c r="M245" s="16"/>
      <c r="N245" s="16"/>
      <c r="O245" s="16"/>
      <c r="P245" s="16"/>
      <c r="Q245" s="16"/>
      <c r="R245" s="16"/>
      <c r="S245" s="16">
        <f t="shared" si="25"/>
        <v>0</v>
      </c>
      <c r="T245" s="148">
        <f t="shared" si="23"/>
        <v>0</v>
      </c>
      <c r="U245" s="16">
        <f t="shared" si="26"/>
        <v>32098</v>
      </c>
    </row>
    <row r="246" spans="1:21" s="14" customFormat="1" ht="30" x14ac:dyDescent="0.25">
      <c r="A246" s="16">
        <f>PartsList!A310</f>
        <v>32099</v>
      </c>
      <c r="B246" s="17" t="str">
        <f>PartsList!B310</f>
        <v>Menoth</v>
      </c>
      <c r="C246" s="16" t="str">
        <f>PartsList!E310</f>
        <v>EWC BE</v>
      </c>
      <c r="D246" s="89" t="str">
        <f>PartsList!D310</f>
        <v>Servath Reznik, Wrath of Ages
Protectorate Epic Warcaster Battle Engine</v>
      </c>
      <c r="E246" s="16">
        <f>PartsList!G310</f>
        <v>1</v>
      </c>
      <c r="F246" s="16">
        <f>PartsList!J310</f>
        <v>120</v>
      </c>
      <c r="G246" s="153">
        <f>PartsList!L310</f>
        <v>4</v>
      </c>
      <c r="H246" s="16"/>
      <c r="I246" s="16"/>
      <c r="J246" s="16"/>
      <c r="K246" s="16"/>
      <c r="L246" s="16"/>
      <c r="M246" s="16"/>
      <c r="N246" s="16"/>
      <c r="O246" s="16"/>
      <c r="P246" s="16"/>
      <c r="Q246" s="16"/>
      <c r="R246" s="16"/>
      <c r="S246" s="16">
        <f t="shared" si="25"/>
        <v>0</v>
      </c>
      <c r="T246" s="148">
        <f t="shared" si="23"/>
        <v>0</v>
      </c>
      <c r="U246" s="16">
        <f t="shared" si="26"/>
        <v>32099</v>
      </c>
    </row>
    <row r="247" spans="1:21" s="14" customFormat="1" x14ac:dyDescent="0.25">
      <c r="A247" s="16">
        <f>PartsList!A311</f>
        <v>32100</v>
      </c>
      <c r="B247" s="17" t="str">
        <f>PartsList!B311</f>
        <v>Menoth</v>
      </c>
      <c r="C247" s="16" t="str">
        <f>PartsList!E311</f>
        <v>Unit</v>
      </c>
      <c r="D247" s="89" t="str">
        <f>PartsList!D311</f>
        <v>Deliverers</v>
      </c>
      <c r="E247" s="16">
        <f>PartsList!G311</f>
        <v>10</v>
      </c>
      <c r="F247" s="16">
        <f>PartsList!J311</f>
        <v>30</v>
      </c>
      <c r="G247" s="153">
        <f>PartsList!L311</f>
        <v>8</v>
      </c>
      <c r="H247" s="16"/>
      <c r="I247" s="16"/>
      <c r="J247" s="16"/>
      <c r="K247" s="16"/>
      <c r="L247" s="16"/>
      <c r="M247" s="16"/>
      <c r="N247" s="16"/>
      <c r="O247" s="16"/>
      <c r="P247" s="16"/>
      <c r="Q247" s="16"/>
      <c r="R247" s="16"/>
      <c r="S247" s="16">
        <f t="shared" si="25"/>
        <v>0</v>
      </c>
      <c r="T247" s="148">
        <f t="shared" si="23"/>
        <v>0</v>
      </c>
      <c r="U247" s="16">
        <f t="shared" si="26"/>
        <v>32100</v>
      </c>
    </row>
    <row r="248" spans="1:21" s="14" customFormat="1" x14ac:dyDescent="0.25">
      <c r="A248" s="16">
        <f>PartsList!A312</f>
        <v>32101</v>
      </c>
      <c r="B248" s="17" t="str">
        <f>PartsList!B312</f>
        <v>Menoth</v>
      </c>
      <c r="C248" s="16" t="str">
        <f>PartsList!E312</f>
        <v>Unit</v>
      </c>
      <c r="D248" s="89" t="str">
        <f>PartsList!D312</f>
        <v>Idrian Skirmishers - Protectorate Idrian Ally Unit</v>
      </c>
      <c r="E248" s="16">
        <f>PartsList!G312</f>
        <v>10</v>
      </c>
      <c r="F248" s="16">
        <f>PartsList!J312</f>
        <v>30</v>
      </c>
      <c r="G248" s="153">
        <f>PartsList!L312</f>
        <v>10</v>
      </c>
      <c r="H248" s="16"/>
      <c r="I248" s="16"/>
      <c r="J248" s="16"/>
      <c r="K248" s="16"/>
      <c r="L248" s="16"/>
      <c r="M248" s="16"/>
      <c r="N248" s="16"/>
      <c r="O248" s="16"/>
      <c r="P248" s="16"/>
      <c r="Q248" s="16"/>
      <c r="R248" s="16"/>
      <c r="S248" s="16">
        <f t="shared" si="25"/>
        <v>0</v>
      </c>
      <c r="T248" s="148">
        <f t="shared" si="23"/>
        <v>0</v>
      </c>
      <c r="U248" s="16">
        <f t="shared" si="26"/>
        <v>32101</v>
      </c>
    </row>
    <row r="249" spans="1:21" s="14" customFormat="1" x14ac:dyDescent="0.25">
      <c r="A249" s="16">
        <f>PartsList!A313</f>
        <v>32102</v>
      </c>
      <c r="B249" s="17" t="str">
        <f>PartsList!B313</f>
        <v>Menoth</v>
      </c>
      <c r="C249" s="16" t="str">
        <f>PartsList!E313</f>
        <v>Ch Solo</v>
      </c>
      <c r="D249" s="89" t="str">
        <f>PartsList!D313</f>
        <v>Initiate Tristan Durant</v>
      </c>
      <c r="E249" s="16">
        <f>PartsList!G313</f>
        <v>1</v>
      </c>
      <c r="F249" s="16">
        <f>PartsList!J313</f>
        <v>30</v>
      </c>
      <c r="G249" s="153">
        <f>PartsList!L313</f>
        <v>3</v>
      </c>
      <c r="H249" s="16"/>
      <c r="I249" s="16"/>
      <c r="J249" s="16"/>
      <c r="K249" s="16"/>
      <c r="L249" s="16"/>
      <c r="M249" s="16"/>
      <c r="N249" s="16"/>
      <c r="O249" s="16"/>
      <c r="P249" s="16"/>
      <c r="Q249" s="16"/>
      <c r="R249" s="16"/>
      <c r="S249" s="16">
        <f t="shared" si="25"/>
        <v>0</v>
      </c>
      <c r="T249" s="148">
        <f t="shared" si="23"/>
        <v>0</v>
      </c>
      <c r="U249" s="16">
        <f t="shared" si="26"/>
        <v>32102</v>
      </c>
    </row>
    <row r="250" spans="1:21" s="14" customFormat="1" ht="30" x14ac:dyDescent="0.25">
      <c r="A250" s="16">
        <f>PartsList!A314</f>
        <v>32103</v>
      </c>
      <c r="B250" s="17" t="str">
        <f>PartsList!B314</f>
        <v>Menoth</v>
      </c>
      <c r="C250" s="16" t="str">
        <f>PartsList!E314</f>
        <v>WC</v>
      </c>
      <c r="D250" s="89" t="str">
        <f>PartsList!D314</f>
        <v>Anson Durst, Rock of the Faith
Protectorate Warcaster (resin/metal)</v>
      </c>
      <c r="E250" s="16">
        <f>PartsList!G314</f>
        <v>1</v>
      </c>
      <c r="F250" s="16">
        <f>PartsList!J314</f>
        <v>40</v>
      </c>
      <c r="G250" s="153">
        <f>PartsList!L314</f>
        <v>6</v>
      </c>
      <c r="H250" s="16"/>
      <c r="I250" s="16"/>
      <c r="J250" s="16"/>
      <c r="K250" s="16"/>
      <c r="L250" s="16"/>
      <c r="M250" s="16"/>
      <c r="N250" s="16"/>
      <c r="O250" s="16"/>
      <c r="P250" s="16"/>
      <c r="Q250" s="16"/>
      <c r="R250" s="16"/>
      <c r="S250" s="16">
        <f t="shared" si="25"/>
        <v>0</v>
      </c>
      <c r="T250" s="148">
        <f t="shared" si="23"/>
        <v>0</v>
      </c>
      <c r="U250" s="16">
        <f t="shared" si="26"/>
        <v>32103</v>
      </c>
    </row>
    <row r="251" spans="1:21" s="14" customFormat="1" x14ac:dyDescent="0.25">
      <c r="A251" s="16">
        <f>PartsList!A315</f>
        <v>32104</v>
      </c>
      <c r="B251" s="17">
        <f>PartsList!B315</f>
        <v>0</v>
      </c>
      <c r="C251" s="16">
        <f>PartsList!E315</f>
        <v>0</v>
      </c>
      <c r="D251" s="89">
        <f>PartsList!D315</f>
        <v>0</v>
      </c>
      <c r="E251" s="16">
        <f>PartsList!G315</f>
        <v>0</v>
      </c>
      <c r="F251" s="16">
        <f>PartsList!J315</f>
        <v>0</v>
      </c>
      <c r="G251" s="153">
        <f>PartsList!L315</f>
        <v>0</v>
      </c>
      <c r="H251" s="16"/>
      <c r="I251" s="16"/>
      <c r="J251" s="16"/>
      <c r="K251" s="16"/>
      <c r="L251" s="16"/>
      <c r="M251" s="16"/>
      <c r="N251" s="16"/>
      <c r="O251" s="16"/>
      <c r="P251" s="16"/>
      <c r="Q251" s="16"/>
      <c r="R251" s="16"/>
      <c r="S251" s="16"/>
      <c r="T251" s="148">
        <f t="shared" si="23"/>
        <v>0</v>
      </c>
      <c r="U251" s="16">
        <f t="shared" si="26"/>
        <v>32104</v>
      </c>
    </row>
    <row r="252" spans="1:21" s="14" customFormat="1" x14ac:dyDescent="0.25">
      <c r="A252" s="16">
        <f>PartsList!A316</f>
        <v>32105</v>
      </c>
      <c r="B252" s="17">
        <f>PartsList!B316</f>
        <v>0</v>
      </c>
      <c r="C252" s="16">
        <f>PartsList!E316</f>
        <v>0</v>
      </c>
      <c r="D252" s="89">
        <f>PartsList!D316</f>
        <v>0</v>
      </c>
      <c r="E252" s="16">
        <f>PartsList!G316</f>
        <v>0</v>
      </c>
      <c r="F252" s="16">
        <f>PartsList!J316</f>
        <v>0</v>
      </c>
      <c r="G252" s="153">
        <f>PartsList!L316</f>
        <v>0</v>
      </c>
      <c r="H252" s="16"/>
      <c r="I252" s="16"/>
      <c r="J252" s="16"/>
      <c r="K252" s="16"/>
      <c r="L252" s="16"/>
      <c r="M252" s="16"/>
      <c r="N252" s="16"/>
      <c r="O252" s="16"/>
      <c r="P252" s="16"/>
      <c r="Q252" s="16"/>
      <c r="R252" s="16"/>
      <c r="S252" s="16"/>
      <c r="T252" s="148">
        <f t="shared" si="23"/>
        <v>0</v>
      </c>
      <c r="U252" s="16">
        <f t="shared" si="26"/>
        <v>32105</v>
      </c>
    </row>
    <row r="253" spans="1:21" s="14" customFormat="1" x14ac:dyDescent="0.25">
      <c r="A253" s="16">
        <f>PartsList!A317</f>
        <v>32106</v>
      </c>
      <c r="B253" s="17">
        <f>PartsList!B317</f>
        <v>0</v>
      </c>
      <c r="C253" s="16">
        <f>PartsList!E317</f>
        <v>0</v>
      </c>
      <c r="D253" s="89">
        <f>PartsList!D317</f>
        <v>0</v>
      </c>
      <c r="E253" s="16">
        <f>PartsList!G317</f>
        <v>0</v>
      </c>
      <c r="F253" s="16">
        <f>PartsList!J317</f>
        <v>0</v>
      </c>
      <c r="G253" s="153">
        <f>PartsList!L317</f>
        <v>0</v>
      </c>
      <c r="H253" s="16"/>
      <c r="I253" s="16"/>
      <c r="J253" s="16"/>
      <c r="K253" s="16"/>
      <c r="L253" s="16"/>
      <c r="M253" s="16"/>
      <c r="N253" s="16"/>
      <c r="O253" s="16"/>
      <c r="P253" s="16"/>
      <c r="Q253" s="16"/>
      <c r="R253" s="16"/>
      <c r="S253" s="16"/>
      <c r="T253" s="148">
        <f t="shared" si="23"/>
        <v>0</v>
      </c>
      <c r="U253" s="16">
        <f t="shared" si="26"/>
        <v>32106</v>
      </c>
    </row>
    <row r="254" spans="1:21" s="14" customFormat="1" x14ac:dyDescent="0.25">
      <c r="A254" s="16">
        <f>PartsList!A318</f>
        <v>32107</v>
      </c>
      <c r="B254" s="17" t="str">
        <f>PartsList!B318</f>
        <v>Menoth</v>
      </c>
      <c r="C254" s="16" t="str">
        <f>PartsList!E318</f>
        <v>Ch HWJ</v>
      </c>
      <c r="D254" s="89" t="str">
        <f>PartsList!D318</f>
        <v>Hand of Judgment</v>
      </c>
      <c r="E254" s="16">
        <f>PartsList!G318</f>
        <v>1</v>
      </c>
      <c r="F254" s="16">
        <f>PartsList!J318</f>
        <v>50</v>
      </c>
      <c r="G254" s="153">
        <f>PartsList!L318</f>
        <v>0</v>
      </c>
      <c r="H254" s="16"/>
      <c r="I254" s="16"/>
      <c r="J254" s="16"/>
      <c r="K254" s="16"/>
      <c r="L254" s="16"/>
      <c r="M254" s="16"/>
      <c r="N254" s="16"/>
      <c r="O254" s="16"/>
      <c r="P254" s="16"/>
      <c r="Q254" s="16"/>
      <c r="R254" s="16"/>
      <c r="S254" s="16"/>
      <c r="T254" s="148">
        <f t="shared" si="23"/>
        <v>0</v>
      </c>
      <c r="U254" s="16">
        <f t="shared" si="26"/>
        <v>32107</v>
      </c>
    </row>
    <row r="255" spans="1:21" s="14" customFormat="1" x14ac:dyDescent="0.25">
      <c r="A255" s="16">
        <f>PartsList!A319</f>
        <v>32108</v>
      </c>
      <c r="B255" s="17">
        <f>PartsList!B319</f>
        <v>0</v>
      </c>
      <c r="C255" s="16">
        <f>PartsList!E319</f>
        <v>0</v>
      </c>
      <c r="D255" s="89">
        <f>PartsList!D319</f>
        <v>0</v>
      </c>
      <c r="E255" s="16">
        <f>PartsList!G319</f>
        <v>0</v>
      </c>
      <c r="F255" s="16">
        <f>PartsList!J319</f>
        <v>0</v>
      </c>
      <c r="G255" s="153">
        <f>PartsList!L319</f>
        <v>0</v>
      </c>
      <c r="H255" s="16"/>
      <c r="I255" s="16"/>
      <c r="J255" s="16"/>
      <c r="K255" s="16"/>
      <c r="L255" s="16"/>
      <c r="M255" s="16"/>
      <c r="N255" s="16"/>
      <c r="O255" s="16"/>
      <c r="P255" s="16"/>
      <c r="Q255" s="16"/>
      <c r="R255" s="16"/>
      <c r="S255" s="16"/>
      <c r="T255" s="148">
        <f t="shared" si="23"/>
        <v>0</v>
      </c>
      <c r="U255" s="16">
        <f t="shared" si="26"/>
        <v>32108</v>
      </c>
    </row>
    <row r="256" spans="1:21" s="14" customFormat="1" x14ac:dyDescent="0.25">
      <c r="A256" s="16">
        <f>PartsList!A320</f>
        <v>32019</v>
      </c>
      <c r="B256" s="17">
        <f>PartsList!B320</f>
        <v>0</v>
      </c>
      <c r="C256" s="16">
        <f>PartsList!E320</f>
        <v>0</v>
      </c>
      <c r="D256" s="89">
        <f>PartsList!D320</f>
        <v>0</v>
      </c>
      <c r="E256" s="16">
        <f>PartsList!G320</f>
        <v>0</v>
      </c>
      <c r="F256" s="16">
        <f>PartsList!J320</f>
        <v>0</v>
      </c>
      <c r="G256" s="153">
        <f>PartsList!L320</f>
        <v>0</v>
      </c>
      <c r="H256" s="16"/>
      <c r="I256" s="16"/>
      <c r="J256" s="16"/>
      <c r="K256" s="16"/>
      <c r="L256" s="16"/>
      <c r="M256" s="16"/>
      <c r="N256" s="16"/>
      <c r="O256" s="16"/>
      <c r="P256" s="16"/>
      <c r="Q256" s="16"/>
      <c r="R256" s="16"/>
      <c r="S256" s="16"/>
      <c r="T256" s="148">
        <f t="shared" si="23"/>
        <v>0</v>
      </c>
      <c r="U256" s="16">
        <f t="shared" si="26"/>
        <v>32019</v>
      </c>
    </row>
    <row r="257" spans="1:21" s="14" customFormat="1" x14ac:dyDescent="0.25">
      <c r="A257" s="16">
        <f>PartsList!A321</f>
        <v>32110</v>
      </c>
      <c r="B257" s="17">
        <f>PartsList!B321</f>
        <v>0</v>
      </c>
      <c r="C257" s="16">
        <f>PartsList!E321</f>
        <v>0</v>
      </c>
      <c r="D257" s="89">
        <f>PartsList!D321</f>
        <v>0</v>
      </c>
      <c r="E257" s="16">
        <f>PartsList!G321</f>
        <v>0</v>
      </c>
      <c r="F257" s="16">
        <f>PartsList!J321</f>
        <v>0</v>
      </c>
      <c r="G257" s="153">
        <f>PartsList!L321</f>
        <v>0</v>
      </c>
      <c r="H257" s="16"/>
      <c r="I257" s="16"/>
      <c r="J257" s="16"/>
      <c r="K257" s="16"/>
      <c r="L257" s="16"/>
      <c r="M257" s="16"/>
      <c r="N257" s="16"/>
      <c r="O257" s="16"/>
      <c r="P257" s="16"/>
      <c r="Q257" s="16"/>
      <c r="R257" s="16"/>
      <c r="S257" s="16"/>
      <c r="T257" s="148">
        <f t="shared" si="23"/>
        <v>0</v>
      </c>
      <c r="U257" s="16">
        <f t="shared" si="26"/>
        <v>32110</v>
      </c>
    </row>
    <row r="258" spans="1:21" s="14" customFormat="1" x14ac:dyDescent="0.25">
      <c r="A258" s="16">
        <f>PartsList!A322</f>
        <v>32111</v>
      </c>
      <c r="B258" s="17">
        <f>PartsList!B322</f>
        <v>0</v>
      </c>
      <c r="C258" s="16">
        <f>PartsList!E322</f>
        <v>0</v>
      </c>
      <c r="D258" s="89">
        <f>PartsList!D322</f>
        <v>0</v>
      </c>
      <c r="E258" s="16">
        <f>PartsList!G322</f>
        <v>0</v>
      </c>
      <c r="F258" s="16">
        <f>PartsList!J322</f>
        <v>0</v>
      </c>
      <c r="G258" s="153">
        <f>PartsList!L322</f>
        <v>0</v>
      </c>
      <c r="H258" s="16"/>
      <c r="I258" s="16"/>
      <c r="J258" s="16"/>
      <c r="K258" s="16"/>
      <c r="L258" s="16"/>
      <c r="M258" s="16"/>
      <c r="N258" s="16"/>
      <c r="O258" s="16"/>
      <c r="P258" s="16"/>
      <c r="Q258" s="16"/>
      <c r="R258" s="16"/>
      <c r="S258" s="16"/>
      <c r="T258" s="148">
        <f t="shared" si="23"/>
        <v>0</v>
      </c>
      <c r="U258" s="16">
        <f t="shared" si="26"/>
        <v>32111</v>
      </c>
    </row>
    <row r="259" spans="1:21" s="14" customFormat="1" x14ac:dyDescent="0.25">
      <c r="A259" s="16">
        <f>PartsList!A323</f>
        <v>32112</v>
      </c>
      <c r="B259" s="17">
        <f>PartsList!B323</f>
        <v>0</v>
      </c>
      <c r="C259" s="16">
        <f>PartsList!E323</f>
        <v>0</v>
      </c>
      <c r="D259" s="89">
        <f>PartsList!D323</f>
        <v>0</v>
      </c>
      <c r="E259" s="16">
        <f>PartsList!G323</f>
        <v>0</v>
      </c>
      <c r="F259" s="16">
        <f>PartsList!J323</f>
        <v>0</v>
      </c>
      <c r="G259" s="153">
        <f>PartsList!L323</f>
        <v>0</v>
      </c>
      <c r="H259" s="16"/>
      <c r="I259" s="16"/>
      <c r="J259" s="16"/>
      <c r="K259" s="16"/>
      <c r="L259" s="16"/>
      <c r="M259" s="16"/>
      <c r="N259" s="16"/>
      <c r="O259" s="16"/>
      <c r="P259" s="16"/>
      <c r="Q259" s="16"/>
      <c r="R259" s="16"/>
      <c r="S259" s="16"/>
      <c r="T259" s="148">
        <f t="shared" si="23"/>
        <v>0</v>
      </c>
      <c r="U259" s="16">
        <f t="shared" si="26"/>
        <v>32112</v>
      </c>
    </row>
    <row r="260" spans="1:21" s="14" customFormat="1" x14ac:dyDescent="0.25">
      <c r="A260" s="16">
        <f>PartsList!A324</f>
        <v>32113</v>
      </c>
      <c r="B260" s="17">
        <f>PartsList!B324</f>
        <v>0</v>
      </c>
      <c r="C260" s="16">
        <f>PartsList!E324</f>
        <v>0</v>
      </c>
      <c r="D260" s="89">
        <f>PartsList!D324</f>
        <v>0</v>
      </c>
      <c r="E260" s="16">
        <f>PartsList!G324</f>
        <v>0</v>
      </c>
      <c r="F260" s="16">
        <f>PartsList!J324</f>
        <v>0</v>
      </c>
      <c r="G260" s="153">
        <f>PartsList!L324</f>
        <v>0</v>
      </c>
      <c r="H260" s="16"/>
      <c r="I260" s="16"/>
      <c r="J260" s="16"/>
      <c r="K260" s="16"/>
      <c r="L260" s="16"/>
      <c r="M260" s="16"/>
      <c r="N260" s="16"/>
      <c r="O260" s="16"/>
      <c r="P260" s="16"/>
      <c r="Q260" s="16"/>
      <c r="R260" s="16"/>
      <c r="S260" s="16"/>
      <c r="T260" s="148">
        <f t="shared" si="23"/>
        <v>0</v>
      </c>
      <c r="U260" s="16">
        <f t="shared" si="26"/>
        <v>32113</v>
      </c>
    </row>
    <row r="261" spans="1:21" s="14" customFormat="1" x14ac:dyDescent="0.25">
      <c r="A261" s="16">
        <f>PartsList!A325</f>
        <v>32114</v>
      </c>
      <c r="B261" s="17">
        <f>PartsList!B325</f>
        <v>0</v>
      </c>
      <c r="C261" s="16">
        <f>PartsList!E325</f>
        <v>0</v>
      </c>
      <c r="D261" s="89">
        <f>PartsList!D325</f>
        <v>0</v>
      </c>
      <c r="E261" s="16">
        <f>PartsList!G325</f>
        <v>0</v>
      </c>
      <c r="F261" s="16">
        <f>PartsList!J325</f>
        <v>0</v>
      </c>
      <c r="G261" s="153">
        <f>PartsList!L325</f>
        <v>0</v>
      </c>
      <c r="H261" s="16"/>
      <c r="I261" s="16"/>
      <c r="J261" s="16"/>
      <c r="K261" s="16"/>
      <c r="L261" s="16"/>
      <c r="M261" s="16"/>
      <c r="N261" s="16"/>
      <c r="O261" s="16"/>
      <c r="P261" s="16"/>
      <c r="Q261" s="16"/>
      <c r="R261" s="16"/>
      <c r="S261" s="16"/>
      <c r="T261" s="148">
        <f t="shared" si="23"/>
        <v>0</v>
      </c>
      <c r="U261" s="16">
        <f t="shared" si="26"/>
        <v>32114</v>
      </c>
    </row>
    <row r="262" spans="1:21" s="14" customFormat="1" x14ac:dyDescent="0.25">
      <c r="A262" s="16">
        <f>PartsList!A326</f>
        <v>32115</v>
      </c>
      <c r="B262" s="17" t="str">
        <f>PartsList!B326</f>
        <v>Menoth</v>
      </c>
      <c r="C262" s="16" t="str">
        <f>PartsList!E326</f>
        <v>Army</v>
      </c>
      <c r="D262" s="89" t="str">
        <f>PartsList!D326</f>
        <v>Warmachine: All-in-One Army Box - Protectorate of Menoth</v>
      </c>
      <c r="E262" s="16">
        <f>PartsList!G326</f>
        <v>24</v>
      </c>
      <c r="F262" s="16">
        <f>PartsList!J326</f>
        <v>0</v>
      </c>
      <c r="G262" s="153">
        <f>PartsList!L326</f>
        <v>35</v>
      </c>
      <c r="H262" s="16"/>
      <c r="I262" s="16"/>
      <c r="J262" s="16"/>
      <c r="K262" s="16"/>
      <c r="L262" s="16"/>
      <c r="M262" s="16"/>
      <c r="N262" s="16"/>
      <c r="O262" s="16"/>
      <c r="P262" s="16"/>
      <c r="Q262" s="16"/>
      <c r="R262" s="16"/>
      <c r="S262" s="16">
        <f t="shared" si="25"/>
        <v>0</v>
      </c>
      <c r="T262" s="148">
        <f t="shared" si="23"/>
        <v>0</v>
      </c>
      <c r="U262" s="16">
        <f t="shared" si="26"/>
        <v>32115</v>
      </c>
    </row>
    <row r="263" spans="1:21" s="14" customFormat="1" x14ac:dyDescent="0.25">
      <c r="A263" s="16">
        <f>PartsList!A327</f>
        <v>32116</v>
      </c>
      <c r="B263" s="17">
        <f>PartsList!B327</f>
        <v>0</v>
      </c>
      <c r="C263" s="16">
        <f>PartsList!E327</f>
        <v>0</v>
      </c>
      <c r="D263" s="89">
        <f>PartsList!D327</f>
        <v>0</v>
      </c>
      <c r="E263" s="16">
        <f>PartsList!G327</f>
        <v>0</v>
      </c>
      <c r="F263" s="16">
        <f>PartsList!J327</f>
        <v>0</v>
      </c>
      <c r="G263" s="153">
        <f>PartsList!L327</f>
        <v>0</v>
      </c>
      <c r="H263" s="16"/>
      <c r="I263" s="16"/>
      <c r="J263" s="16"/>
      <c r="K263" s="16"/>
      <c r="L263" s="16"/>
      <c r="M263" s="16"/>
      <c r="N263" s="16"/>
      <c r="O263" s="16"/>
      <c r="P263" s="16"/>
      <c r="Q263" s="16"/>
      <c r="R263" s="16"/>
      <c r="S263" s="16"/>
      <c r="T263" s="148">
        <f t="shared" si="23"/>
        <v>0</v>
      </c>
      <c r="U263" s="16">
        <f t="shared" si="26"/>
        <v>32116</v>
      </c>
    </row>
    <row r="264" spans="1:21" s="14" customFormat="1" x14ac:dyDescent="0.25">
      <c r="A264" s="16">
        <f>PartsList!A328</f>
        <v>32117</v>
      </c>
      <c r="B264" s="17">
        <f>PartsList!B328</f>
        <v>0</v>
      </c>
      <c r="C264" s="16">
        <f>PartsList!E328</f>
        <v>0</v>
      </c>
      <c r="D264" s="89">
        <f>PartsList!D328</f>
        <v>0</v>
      </c>
      <c r="E264" s="16">
        <f>PartsList!G328</f>
        <v>0</v>
      </c>
      <c r="F264" s="16">
        <f>PartsList!J328</f>
        <v>0</v>
      </c>
      <c r="G264" s="153">
        <f>PartsList!L328</f>
        <v>0</v>
      </c>
      <c r="H264" s="16"/>
      <c r="I264" s="16"/>
      <c r="J264" s="16"/>
      <c r="K264" s="16"/>
      <c r="L264" s="16"/>
      <c r="M264" s="16"/>
      <c r="N264" s="16"/>
      <c r="O264" s="16"/>
      <c r="P264" s="16"/>
      <c r="Q264" s="16"/>
      <c r="R264" s="16"/>
      <c r="S264" s="16"/>
      <c r="T264" s="148">
        <f t="shared" si="23"/>
        <v>0</v>
      </c>
      <c r="U264" s="16">
        <f t="shared" si="26"/>
        <v>32117</v>
      </c>
    </row>
    <row r="265" spans="1:21" s="14" customFormat="1" x14ac:dyDescent="0.25">
      <c r="A265" s="16">
        <f>PartsList!A329</f>
        <v>32118</v>
      </c>
      <c r="B265" s="17">
        <f>PartsList!B329</f>
        <v>0</v>
      </c>
      <c r="C265" s="16">
        <f>PartsList!E329</f>
        <v>0</v>
      </c>
      <c r="D265" s="89">
        <f>PartsList!D329</f>
        <v>0</v>
      </c>
      <c r="E265" s="16">
        <f>PartsList!G329</f>
        <v>0</v>
      </c>
      <c r="F265" s="16">
        <f>PartsList!J329</f>
        <v>0</v>
      </c>
      <c r="G265" s="153">
        <f>PartsList!L329</f>
        <v>0</v>
      </c>
      <c r="H265" s="16"/>
      <c r="I265" s="16"/>
      <c r="J265" s="16"/>
      <c r="K265" s="16"/>
      <c r="L265" s="16"/>
      <c r="M265" s="16"/>
      <c r="N265" s="16"/>
      <c r="O265" s="16"/>
      <c r="P265" s="16"/>
      <c r="Q265" s="16"/>
      <c r="R265" s="16"/>
      <c r="S265" s="16"/>
      <c r="T265" s="148">
        <f t="shared" si="23"/>
        <v>0</v>
      </c>
      <c r="U265" s="16">
        <f t="shared" si="26"/>
        <v>32118</v>
      </c>
    </row>
    <row r="266" spans="1:21" s="14" customFormat="1" x14ac:dyDescent="0.25">
      <c r="A266" s="16">
        <f>PartsList!A330</f>
        <v>32119</v>
      </c>
      <c r="B266" s="17">
        <f>PartsList!B330</f>
        <v>0</v>
      </c>
      <c r="C266" s="16">
        <f>PartsList!E330</f>
        <v>0</v>
      </c>
      <c r="D266" s="89">
        <f>PartsList!D330</f>
        <v>0</v>
      </c>
      <c r="E266" s="16">
        <f>PartsList!G330</f>
        <v>0</v>
      </c>
      <c r="F266" s="16">
        <f>PartsList!J330</f>
        <v>0</v>
      </c>
      <c r="G266" s="153">
        <f>PartsList!L330</f>
        <v>0</v>
      </c>
      <c r="H266" s="16"/>
      <c r="I266" s="16"/>
      <c r="J266" s="16"/>
      <c r="K266" s="16"/>
      <c r="L266" s="16"/>
      <c r="M266" s="16"/>
      <c r="N266" s="16"/>
      <c r="O266" s="16"/>
      <c r="P266" s="16"/>
      <c r="Q266" s="16"/>
      <c r="R266" s="16"/>
      <c r="S266" s="16"/>
      <c r="T266" s="148">
        <f t="shared" si="23"/>
        <v>0</v>
      </c>
      <c r="U266" s="16">
        <f t="shared" si="26"/>
        <v>32119</v>
      </c>
    </row>
    <row r="267" spans="1:21" s="14" customFormat="1" x14ac:dyDescent="0.25">
      <c r="A267" s="16">
        <f>PartsList!A331</f>
        <v>32120</v>
      </c>
      <c r="B267" s="17">
        <f>PartsList!B331</f>
        <v>0</v>
      </c>
      <c r="C267" s="16">
        <f>PartsList!E331</f>
        <v>0</v>
      </c>
      <c r="D267" s="89">
        <f>PartsList!D331</f>
        <v>0</v>
      </c>
      <c r="E267" s="16">
        <f>PartsList!G331</f>
        <v>0</v>
      </c>
      <c r="F267" s="16">
        <f>PartsList!J331</f>
        <v>0</v>
      </c>
      <c r="G267" s="153">
        <f>PartsList!L331</f>
        <v>0</v>
      </c>
      <c r="H267" s="16"/>
      <c r="I267" s="16"/>
      <c r="J267" s="16"/>
      <c r="K267" s="16"/>
      <c r="L267" s="16"/>
      <c r="M267" s="16"/>
      <c r="N267" s="16"/>
      <c r="O267" s="16"/>
      <c r="P267" s="16"/>
      <c r="Q267" s="16"/>
      <c r="R267" s="16"/>
      <c r="S267" s="16"/>
      <c r="T267" s="148">
        <f t="shared" si="23"/>
        <v>0</v>
      </c>
      <c r="U267" s="16">
        <f t="shared" si="26"/>
        <v>32120</v>
      </c>
    </row>
    <row r="268" spans="1:21" s="14" customFormat="1" x14ac:dyDescent="0.25">
      <c r="A268" s="16"/>
      <c r="B268" s="17"/>
      <c r="C268" s="16"/>
      <c r="D268" s="89"/>
      <c r="E268" s="16"/>
      <c r="F268" s="16"/>
      <c r="G268" s="153"/>
      <c r="H268" s="16"/>
      <c r="I268" s="16"/>
      <c r="J268" s="16"/>
      <c r="K268" s="16"/>
      <c r="L268" s="16"/>
      <c r="M268" s="16"/>
      <c r="N268" s="16"/>
      <c r="O268" s="16"/>
      <c r="P268" s="16"/>
      <c r="Q268" s="16"/>
      <c r="R268" s="16"/>
      <c r="S268" s="16"/>
      <c r="T268" s="148"/>
      <c r="U268" s="16"/>
    </row>
    <row r="269" spans="1:21" s="14" customFormat="1" x14ac:dyDescent="0.25">
      <c r="A269" s="96"/>
      <c r="B269" s="17"/>
      <c r="C269" s="16"/>
      <c r="D269" s="137" t="s">
        <v>1538</v>
      </c>
      <c r="E269" s="16">
        <f>SUM(E144:E267)</f>
        <v>257</v>
      </c>
      <c r="F269" s="16"/>
      <c r="G269" s="153"/>
      <c r="H269" s="16"/>
      <c r="I269" s="16">
        <f t="shared" ref="I269:S269" si="27">SUM(I144:I267)</f>
        <v>0</v>
      </c>
      <c r="J269" s="16">
        <f t="shared" si="27"/>
        <v>0</v>
      </c>
      <c r="K269" s="16">
        <f t="shared" si="27"/>
        <v>0</v>
      </c>
      <c r="L269" s="16">
        <f t="shared" si="27"/>
        <v>0</v>
      </c>
      <c r="M269" s="16">
        <f t="shared" si="27"/>
        <v>0</v>
      </c>
      <c r="N269" s="16">
        <f t="shared" si="27"/>
        <v>0</v>
      </c>
      <c r="O269" s="16">
        <f t="shared" si="27"/>
        <v>0</v>
      </c>
      <c r="P269" s="16">
        <f t="shared" si="27"/>
        <v>0</v>
      </c>
      <c r="Q269" s="16">
        <f t="shared" si="27"/>
        <v>0</v>
      </c>
      <c r="R269" s="16">
        <f t="shared" si="27"/>
        <v>0</v>
      </c>
      <c r="S269" s="16">
        <f t="shared" si="27"/>
        <v>0</v>
      </c>
      <c r="T269" s="148">
        <f>SUM(T144:T267)</f>
        <v>0</v>
      </c>
      <c r="U269" s="96"/>
    </row>
    <row r="270" spans="1:21" s="14" customFormat="1" x14ac:dyDescent="0.25">
      <c r="A270" s="16"/>
      <c r="B270" s="17"/>
      <c r="C270" s="16"/>
      <c r="D270" s="89"/>
      <c r="E270" s="16"/>
      <c r="F270" s="16"/>
      <c r="G270" s="153"/>
      <c r="H270" s="16"/>
      <c r="I270" s="16"/>
      <c r="J270" s="16"/>
      <c r="K270" s="16"/>
      <c r="L270" s="16"/>
      <c r="M270" s="16"/>
      <c r="N270" s="16"/>
      <c r="O270" s="16"/>
      <c r="P270" s="16"/>
      <c r="Q270" s="16"/>
      <c r="R270" s="16"/>
      <c r="S270" s="16"/>
      <c r="T270" s="148"/>
      <c r="U270" s="16"/>
    </row>
    <row r="271" spans="1:21" s="14" customFormat="1" x14ac:dyDescent="0.25">
      <c r="A271" s="31"/>
      <c r="B271" s="31"/>
      <c r="C271" s="31"/>
      <c r="D271" s="31"/>
      <c r="E271" s="31"/>
      <c r="F271" s="31"/>
      <c r="G271" s="178"/>
      <c r="H271" s="31"/>
      <c r="I271" s="31"/>
      <c r="J271" s="31"/>
      <c r="K271" s="31"/>
      <c r="L271" s="31"/>
      <c r="M271" s="31"/>
      <c r="N271" s="31"/>
      <c r="O271" s="31"/>
      <c r="P271" s="31"/>
      <c r="Q271" s="31"/>
      <c r="R271" s="31"/>
      <c r="S271" s="31"/>
      <c r="T271" s="150"/>
      <c r="U271" s="31"/>
    </row>
    <row r="272" spans="1:21" s="14" customFormat="1" x14ac:dyDescent="0.25">
      <c r="A272" s="16">
        <f>PartsList!A334</f>
        <v>33001</v>
      </c>
      <c r="B272" s="17" t="str">
        <f>PartsList!B334</f>
        <v>Khador</v>
      </c>
      <c r="C272" s="16" t="str">
        <f>PartsList!E334</f>
        <v>WC</v>
      </c>
      <c r="D272" s="89" t="str">
        <f>PartsList!D334</f>
        <v>The Butcher of Khardov (Classic)</v>
      </c>
      <c r="E272" s="16">
        <f>PartsList!G334</f>
        <v>1</v>
      </c>
      <c r="F272" s="16">
        <f>PartsList!J334</f>
        <v>40</v>
      </c>
      <c r="G272" s="153">
        <f>PartsList!L334</f>
        <v>6</v>
      </c>
      <c r="H272" s="16"/>
      <c r="I272" s="16"/>
      <c r="J272" s="16"/>
      <c r="K272" s="16"/>
      <c r="L272" s="16"/>
      <c r="M272" s="16"/>
      <c r="N272" s="16"/>
      <c r="O272" s="16"/>
      <c r="P272" s="16"/>
      <c r="Q272" s="16"/>
      <c r="R272" s="16"/>
      <c r="S272" s="16">
        <f t="shared" si="25"/>
        <v>0</v>
      </c>
      <c r="T272" s="148">
        <f t="shared" ref="T272:T335" si="28">S272*G272</f>
        <v>0</v>
      </c>
      <c r="U272" s="16">
        <f t="shared" ref="U272:U303" si="29">A272</f>
        <v>33001</v>
      </c>
    </row>
    <row r="273" spans="1:21" s="14" customFormat="1" x14ac:dyDescent="0.25">
      <c r="A273" s="16">
        <f>PartsList!A335</f>
        <v>33002</v>
      </c>
      <c r="B273" s="17" t="str">
        <f>PartsList!B335</f>
        <v>Khador</v>
      </c>
      <c r="C273" s="16" t="str">
        <f>PartsList!E335</f>
        <v>HWJ</v>
      </c>
      <c r="D273" s="89" t="str">
        <f>PartsList!D335</f>
        <v>Juggernaut</v>
      </c>
      <c r="E273" s="16">
        <f>PartsList!G335</f>
        <v>1</v>
      </c>
      <c r="F273" s="16">
        <f>PartsList!J335</f>
        <v>50</v>
      </c>
      <c r="G273" s="153">
        <f>PartsList!L335</f>
        <v>7</v>
      </c>
      <c r="H273" s="16"/>
      <c r="I273" s="16"/>
      <c r="J273" s="16"/>
      <c r="K273" s="16"/>
      <c r="L273" s="16"/>
      <c r="M273" s="16"/>
      <c r="N273" s="16"/>
      <c r="O273" s="16"/>
      <c r="P273" s="16"/>
      <c r="Q273" s="16"/>
      <c r="R273" s="16"/>
      <c r="S273" s="16">
        <f t="shared" si="25"/>
        <v>0</v>
      </c>
      <c r="T273" s="148">
        <f t="shared" si="28"/>
        <v>0</v>
      </c>
      <c r="U273" s="16">
        <f t="shared" si="29"/>
        <v>33002</v>
      </c>
    </row>
    <row r="274" spans="1:21" s="14" customFormat="1" x14ac:dyDescent="0.25">
      <c r="A274" s="16">
        <f>PartsList!A336</f>
        <v>33003</v>
      </c>
      <c r="B274" s="17" t="str">
        <f>PartsList!B336</f>
        <v>Khador</v>
      </c>
      <c r="C274" s="16" t="str">
        <f>PartsList!E336</f>
        <v>HWJ</v>
      </c>
      <c r="D274" s="89" t="str">
        <f>PartsList!D336</f>
        <v>Destroyer</v>
      </c>
      <c r="E274" s="16">
        <f>PartsList!G336</f>
        <v>1</v>
      </c>
      <c r="F274" s="16">
        <f>PartsList!J336</f>
        <v>50</v>
      </c>
      <c r="G274" s="153">
        <f>PartsList!L336</f>
        <v>9</v>
      </c>
      <c r="H274" s="16"/>
      <c r="I274" s="16"/>
      <c r="J274" s="16"/>
      <c r="K274" s="16"/>
      <c r="L274" s="16"/>
      <c r="M274" s="16"/>
      <c r="N274" s="16"/>
      <c r="O274" s="16"/>
      <c r="P274" s="16"/>
      <c r="Q274" s="16"/>
      <c r="R274" s="16"/>
      <c r="S274" s="16">
        <f t="shared" si="25"/>
        <v>0</v>
      </c>
      <c r="T274" s="148">
        <f t="shared" si="28"/>
        <v>0</v>
      </c>
      <c r="U274" s="16">
        <f t="shared" si="29"/>
        <v>33003</v>
      </c>
    </row>
    <row r="275" spans="1:21" s="14" customFormat="1" x14ac:dyDescent="0.25">
      <c r="A275" s="16">
        <f>PartsList!A337</f>
        <v>33004</v>
      </c>
      <c r="B275" s="17" t="str">
        <f>PartsList!B337</f>
        <v>Khador</v>
      </c>
      <c r="C275" s="16" t="str">
        <f>PartsList!E337</f>
        <v>Unit Base</v>
      </c>
      <c r="D275" s="89" t="str">
        <f>PartsList!D337</f>
        <v>Mechanik Chief &amp; Assistant</v>
      </c>
      <c r="E275" s="16">
        <f>PartsList!G337</f>
        <v>2</v>
      </c>
      <c r="F275" s="16">
        <f>PartsList!J337</f>
        <v>0</v>
      </c>
      <c r="G275" s="153">
        <f>PartsList!L337</f>
        <v>0</v>
      </c>
      <c r="H275" s="16"/>
      <c r="I275" s="16"/>
      <c r="J275" s="16"/>
      <c r="K275" s="16"/>
      <c r="L275" s="16"/>
      <c r="M275" s="16"/>
      <c r="N275" s="16"/>
      <c r="O275" s="16"/>
      <c r="P275" s="16"/>
      <c r="Q275" s="16"/>
      <c r="R275" s="16"/>
      <c r="S275" s="16">
        <f t="shared" ref="S275:S338" si="30">SUM(I275:Q275)</f>
        <v>0</v>
      </c>
      <c r="T275" s="148">
        <f t="shared" si="28"/>
        <v>0</v>
      </c>
      <c r="U275" s="16">
        <f t="shared" si="29"/>
        <v>33004</v>
      </c>
    </row>
    <row r="276" spans="1:21" s="14" customFormat="1" x14ac:dyDescent="0.25">
      <c r="A276" s="16">
        <f>PartsList!A338</f>
        <v>33005</v>
      </c>
      <c r="B276" s="17" t="str">
        <f>PartsList!B338</f>
        <v>Khador</v>
      </c>
      <c r="C276" s="16" t="str">
        <f>PartsList!E338</f>
        <v>Unit Add</v>
      </c>
      <c r="D276" s="89" t="str">
        <f>PartsList!D338</f>
        <v>Mechanik Assistant (2)</v>
      </c>
      <c r="E276" s="16">
        <f>PartsList!G338</f>
        <v>2</v>
      </c>
      <c r="F276" s="16">
        <f>PartsList!J338</f>
        <v>0</v>
      </c>
      <c r="G276" s="153">
        <f>PartsList!L338</f>
        <v>1</v>
      </c>
      <c r="H276" s="16"/>
      <c r="I276" s="16"/>
      <c r="J276" s="16"/>
      <c r="K276" s="16"/>
      <c r="L276" s="16"/>
      <c r="M276" s="16"/>
      <c r="N276" s="16"/>
      <c r="O276" s="16"/>
      <c r="P276" s="16"/>
      <c r="Q276" s="16"/>
      <c r="R276" s="16"/>
      <c r="S276" s="16">
        <f t="shared" si="30"/>
        <v>0</v>
      </c>
      <c r="T276" s="148">
        <f t="shared" si="28"/>
        <v>0</v>
      </c>
      <c r="U276" s="16">
        <f t="shared" si="29"/>
        <v>33005</v>
      </c>
    </row>
    <row r="277" spans="1:21" s="14" customFormat="1" x14ac:dyDescent="0.25">
      <c r="A277" s="16">
        <f>PartsList!A339</f>
        <v>33006</v>
      </c>
      <c r="B277" s="17" t="str">
        <f>PartsList!B339</f>
        <v>Khador</v>
      </c>
      <c r="C277" s="16" t="str">
        <f>PartsList!E339</f>
        <v>Unit Base</v>
      </c>
      <c r="D277" s="89" t="str">
        <f>PartsList!D339</f>
        <v>Man-O-War Shocktrooper Captain</v>
      </c>
      <c r="E277" s="16">
        <f>PartsList!G339</f>
        <v>1</v>
      </c>
      <c r="F277" s="16">
        <f>PartsList!J339</f>
        <v>0</v>
      </c>
      <c r="G277" s="153">
        <f>PartsList!L339</f>
        <v>0</v>
      </c>
      <c r="H277" s="16"/>
      <c r="I277" s="16"/>
      <c r="J277" s="16"/>
      <c r="K277" s="16"/>
      <c r="L277" s="16"/>
      <c r="M277" s="16"/>
      <c r="N277" s="16"/>
      <c r="O277" s="16"/>
      <c r="P277" s="16"/>
      <c r="Q277" s="16"/>
      <c r="R277" s="16"/>
      <c r="S277" s="16">
        <f t="shared" si="30"/>
        <v>0</v>
      </c>
      <c r="T277" s="148">
        <f t="shared" si="28"/>
        <v>0</v>
      </c>
      <c r="U277" s="16">
        <f t="shared" si="29"/>
        <v>33006</v>
      </c>
    </row>
    <row r="278" spans="1:21" s="14" customFormat="1" x14ac:dyDescent="0.25">
      <c r="A278" s="16">
        <f>PartsList!A340</f>
        <v>33007</v>
      </c>
      <c r="B278" s="17" t="str">
        <f>PartsList!B340</f>
        <v>Khador</v>
      </c>
      <c r="C278" s="16" t="str">
        <f>PartsList!E340</f>
        <v>Unit Add</v>
      </c>
      <c r="D278" s="89" t="str">
        <f>PartsList!D340</f>
        <v>Man-O-War Shocktrooper</v>
      </c>
      <c r="E278" s="16">
        <f>PartsList!G340</f>
        <v>1</v>
      </c>
      <c r="F278" s="16">
        <f>PartsList!J340</f>
        <v>40</v>
      </c>
      <c r="G278" s="153">
        <f>PartsList!L340</f>
        <v>1.5</v>
      </c>
      <c r="H278" s="16"/>
      <c r="I278" s="16"/>
      <c r="J278" s="16"/>
      <c r="K278" s="16"/>
      <c r="L278" s="16"/>
      <c r="M278" s="16"/>
      <c r="N278" s="16"/>
      <c r="O278" s="16"/>
      <c r="P278" s="16"/>
      <c r="Q278" s="16"/>
      <c r="R278" s="16"/>
      <c r="S278" s="16">
        <f t="shared" si="30"/>
        <v>0</v>
      </c>
      <c r="T278" s="148">
        <f t="shared" si="28"/>
        <v>0</v>
      </c>
      <c r="U278" s="16">
        <f t="shared" si="29"/>
        <v>33007</v>
      </c>
    </row>
    <row r="279" spans="1:21" s="14" customFormat="1" x14ac:dyDescent="0.25">
      <c r="A279" s="16">
        <f>PartsList!A341</f>
        <v>33008</v>
      </c>
      <c r="B279" s="17" t="str">
        <f>PartsList!B341</f>
        <v>Khador</v>
      </c>
      <c r="C279" s="16" t="str">
        <f>PartsList!E341</f>
        <v>HWJ</v>
      </c>
      <c r="D279" s="89" t="str">
        <f>PartsList!D341</f>
        <v>Marauder</v>
      </c>
      <c r="E279" s="16">
        <f>PartsList!G341</f>
        <v>1</v>
      </c>
      <c r="F279" s="16">
        <f>PartsList!J341</f>
        <v>50</v>
      </c>
      <c r="G279" s="153">
        <f>PartsList!L341</f>
        <v>7</v>
      </c>
      <c r="H279" s="16"/>
      <c r="I279" s="16"/>
      <c r="J279" s="16"/>
      <c r="K279" s="16"/>
      <c r="L279" s="16"/>
      <c r="M279" s="16"/>
      <c r="N279" s="16"/>
      <c r="O279" s="16"/>
      <c r="P279" s="16"/>
      <c r="Q279" s="16"/>
      <c r="R279" s="16"/>
      <c r="S279" s="16">
        <f t="shared" si="30"/>
        <v>0</v>
      </c>
      <c r="T279" s="148">
        <f t="shared" si="28"/>
        <v>0</v>
      </c>
      <c r="U279" s="16">
        <f t="shared" si="29"/>
        <v>33008</v>
      </c>
    </row>
    <row r="280" spans="1:21" s="14" customFormat="1" x14ac:dyDescent="0.25">
      <c r="A280" s="16">
        <f>PartsList!A342</f>
        <v>33009</v>
      </c>
      <c r="B280" s="17" t="str">
        <f>PartsList!B342</f>
        <v>Khador</v>
      </c>
      <c r="C280" s="16" t="str">
        <f>PartsList!E342</f>
        <v>Unit Base</v>
      </c>
      <c r="D280" s="89" t="str">
        <f>PartsList!D342</f>
        <v xml:space="preserve">Winterguard Leader &amp; Trooper (2 per Pack) </v>
      </c>
      <c r="E280" s="16">
        <f>PartsList!G342</f>
        <v>2</v>
      </c>
      <c r="F280" s="16">
        <f>PartsList!J342</f>
        <v>0</v>
      </c>
      <c r="G280" s="153">
        <f>PartsList!L342</f>
        <v>0</v>
      </c>
      <c r="H280" s="16"/>
      <c r="I280" s="16"/>
      <c r="J280" s="16"/>
      <c r="K280" s="16"/>
      <c r="L280" s="16"/>
      <c r="M280" s="16"/>
      <c r="N280" s="16"/>
      <c r="O280" s="16"/>
      <c r="P280" s="16"/>
      <c r="Q280" s="16"/>
      <c r="R280" s="16"/>
      <c r="S280" s="16">
        <f t="shared" si="30"/>
        <v>0</v>
      </c>
      <c r="T280" s="148">
        <f t="shared" si="28"/>
        <v>0</v>
      </c>
      <c r="U280" s="16">
        <f t="shared" si="29"/>
        <v>33009</v>
      </c>
    </row>
    <row r="281" spans="1:21" s="14" customFormat="1" x14ac:dyDescent="0.25">
      <c r="A281" s="16">
        <f>PartsList!A343</f>
        <v>33010</v>
      </c>
      <c r="B281" s="17" t="str">
        <f>PartsList!B343</f>
        <v>Khador</v>
      </c>
      <c r="C281" s="16" t="str">
        <f>PartsList!E343</f>
        <v>Unit Add</v>
      </c>
      <c r="D281" s="89" t="str">
        <f>PartsList!D343</f>
        <v>Winter Guard (2)</v>
      </c>
      <c r="E281" s="16">
        <f>PartsList!G343</f>
        <v>2</v>
      </c>
      <c r="F281" s="16">
        <f>PartsList!J343</f>
        <v>30</v>
      </c>
      <c r="G281" s="153">
        <f>PartsList!L343</f>
        <v>1</v>
      </c>
      <c r="H281" s="16"/>
      <c r="I281" s="16"/>
      <c r="J281" s="16"/>
      <c r="K281" s="16"/>
      <c r="L281" s="16"/>
      <c r="M281" s="16"/>
      <c r="N281" s="16"/>
      <c r="O281" s="16"/>
      <c r="P281" s="16"/>
      <c r="Q281" s="16"/>
      <c r="R281" s="16"/>
      <c r="S281" s="16">
        <f t="shared" si="30"/>
        <v>0</v>
      </c>
      <c r="T281" s="148">
        <f t="shared" si="28"/>
        <v>0</v>
      </c>
      <c r="U281" s="16">
        <f t="shared" si="29"/>
        <v>33010</v>
      </c>
    </row>
    <row r="282" spans="1:21" s="14" customFormat="1" x14ac:dyDescent="0.25">
      <c r="A282" s="16">
        <f>PartsList!A344</f>
        <v>33011</v>
      </c>
      <c r="B282" s="17" t="str">
        <f>PartsList!B344</f>
        <v>Khador</v>
      </c>
      <c r="C282" s="16" t="str">
        <f>PartsList!E344</f>
        <v>Unit Base</v>
      </c>
      <c r="D282" s="89" t="str">
        <f>PartsList!D344</f>
        <v>Iron Fang Pikemen Leader &amp; Trooper</v>
      </c>
      <c r="E282" s="16">
        <f>PartsList!G344</f>
        <v>2</v>
      </c>
      <c r="F282" s="16">
        <f>PartsList!J344</f>
        <v>0</v>
      </c>
      <c r="G282" s="153">
        <f>PartsList!L344</f>
        <v>0</v>
      </c>
      <c r="H282" s="16"/>
      <c r="I282" s="16"/>
      <c r="J282" s="16"/>
      <c r="K282" s="16"/>
      <c r="L282" s="16"/>
      <c r="M282" s="16"/>
      <c r="N282" s="16"/>
      <c r="O282" s="16"/>
      <c r="P282" s="16"/>
      <c r="Q282" s="16"/>
      <c r="R282" s="16"/>
      <c r="S282" s="16">
        <f t="shared" si="30"/>
        <v>0</v>
      </c>
      <c r="T282" s="148">
        <f t="shared" si="28"/>
        <v>0</v>
      </c>
      <c r="U282" s="16">
        <f t="shared" si="29"/>
        <v>33011</v>
      </c>
    </row>
    <row r="283" spans="1:21" s="14" customFormat="1" x14ac:dyDescent="0.25">
      <c r="A283" s="16">
        <f>PartsList!A345</f>
        <v>33012</v>
      </c>
      <c r="B283" s="17" t="str">
        <f>PartsList!B345</f>
        <v>Khador</v>
      </c>
      <c r="C283" s="16" t="str">
        <f>PartsList!E345</f>
        <v>Unit Add</v>
      </c>
      <c r="D283" s="89" t="str">
        <f>PartsList!D345</f>
        <v>Iron Fang Pikemen (2)</v>
      </c>
      <c r="E283" s="16">
        <f>PartsList!G345</f>
        <v>2</v>
      </c>
      <c r="F283" s="16">
        <f>PartsList!J345</f>
        <v>0</v>
      </c>
      <c r="G283" s="153">
        <f>PartsList!L345</f>
        <v>1.5</v>
      </c>
      <c r="H283" s="16"/>
      <c r="I283" s="16"/>
      <c r="J283" s="16"/>
      <c r="K283" s="16"/>
      <c r="L283" s="16"/>
      <c r="M283" s="16"/>
      <c r="N283" s="16"/>
      <c r="O283" s="16"/>
      <c r="P283" s="16"/>
      <c r="Q283" s="16"/>
      <c r="R283" s="16"/>
      <c r="S283" s="16">
        <f t="shared" si="30"/>
        <v>0</v>
      </c>
      <c r="T283" s="148">
        <f t="shared" si="28"/>
        <v>0</v>
      </c>
      <c r="U283" s="16">
        <f t="shared" si="29"/>
        <v>33012</v>
      </c>
    </row>
    <row r="284" spans="1:21" s="14" customFormat="1" x14ac:dyDescent="0.25">
      <c r="A284" s="16">
        <f>PartsList!A346</f>
        <v>33013</v>
      </c>
      <c r="B284" s="17" t="str">
        <f>PartsList!B346</f>
        <v>Khador</v>
      </c>
      <c r="C284" s="16" t="str">
        <f>PartsList!E346</f>
        <v>WC</v>
      </c>
      <c r="D284" s="89" t="str">
        <f>PartsList!D346</f>
        <v>Vladimir, the Dark Prince of Umbrey</v>
      </c>
      <c r="E284" s="16">
        <f>PartsList!G346</f>
        <v>1</v>
      </c>
      <c r="F284" s="16">
        <f>PartsList!J346</f>
        <v>30</v>
      </c>
      <c r="G284" s="153">
        <f>PartsList!L346</f>
        <v>5</v>
      </c>
      <c r="H284" s="16"/>
      <c r="I284" s="16"/>
      <c r="J284" s="16"/>
      <c r="K284" s="16"/>
      <c r="L284" s="16"/>
      <c r="M284" s="16"/>
      <c r="N284" s="16"/>
      <c r="O284" s="16"/>
      <c r="P284" s="16"/>
      <c r="Q284" s="16"/>
      <c r="R284" s="16"/>
      <c r="S284" s="16">
        <f t="shared" si="30"/>
        <v>0</v>
      </c>
      <c r="T284" s="148">
        <f t="shared" si="28"/>
        <v>0</v>
      </c>
      <c r="U284" s="16">
        <f t="shared" si="29"/>
        <v>33013</v>
      </c>
    </row>
    <row r="285" spans="1:21" s="14" customFormat="1" x14ac:dyDescent="0.25">
      <c r="A285" s="16">
        <f>PartsList!A347</f>
        <v>33014</v>
      </c>
      <c r="B285" s="17" t="str">
        <f>PartsList!B347</f>
        <v>Khador</v>
      </c>
      <c r="C285" s="16" t="str">
        <f>PartsList!E347</f>
        <v>Unit</v>
      </c>
      <c r="D285" s="89" t="str">
        <f>PartsList!D347</f>
        <v>Widowmaker Unit Box</v>
      </c>
      <c r="E285" s="16">
        <f>PartsList!G347</f>
        <v>4</v>
      </c>
      <c r="F285" s="16">
        <f>PartsList!J347</f>
        <v>30</v>
      </c>
      <c r="G285" s="153">
        <f>PartsList!L347</f>
        <v>4</v>
      </c>
      <c r="H285" s="16"/>
      <c r="I285" s="16"/>
      <c r="J285" s="16"/>
      <c r="K285" s="16"/>
      <c r="L285" s="16"/>
      <c r="M285" s="16"/>
      <c r="N285" s="16"/>
      <c r="O285" s="16"/>
      <c r="P285" s="16"/>
      <c r="Q285" s="16"/>
      <c r="R285" s="16"/>
      <c r="S285" s="16">
        <f t="shared" si="30"/>
        <v>0</v>
      </c>
      <c r="T285" s="148">
        <f t="shared" si="28"/>
        <v>0</v>
      </c>
      <c r="U285" s="16">
        <f t="shared" si="29"/>
        <v>33014</v>
      </c>
    </row>
    <row r="286" spans="1:21" s="14" customFormat="1" x14ac:dyDescent="0.25">
      <c r="A286" s="16">
        <f>PartsList!A348</f>
        <v>33015</v>
      </c>
      <c r="B286" s="17">
        <f>PartsList!B348</f>
        <v>0</v>
      </c>
      <c r="C286" s="16">
        <f>PartsList!E348</f>
        <v>0</v>
      </c>
      <c r="D286" s="89">
        <f>PartsList!D348</f>
        <v>0</v>
      </c>
      <c r="E286" s="16">
        <f>PartsList!G348</f>
        <v>0</v>
      </c>
      <c r="F286" s="16">
        <f>PartsList!J348</f>
        <v>0</v>
      </c>
      <c r="G286" s="153">
        <f>PartsList!L348</f>
        <v>0</v>
      </c>
      <c r="H286" s="16"/>
      <c r="I286" s="16"/>
      <c r="J286" s="16"/>
      <c r="K286" s="16"/>
      <c r="L286" s="16"/>
      <c r="M286" s="16"/>
      <c r="N286" s="16"/>
      <c r="O286" s="16"/>
      <c r="P286" s="16"/>
      <c r="Q286" s="16"/>
      <c r="R286" s="16"/>
      <c r="S286" s="16">
        <f t="shared" si="30"/>
        <v>0</v>
      </c>
      <c r="T286" s="148">
        <f t="shared" si="28"/>
        <v>0</v>
      </c>
      <c r="U286" s="16">
        <f t="shared" si="29"/>
        <v>33015</v>
      </c>
    </row>
    <row r="287" spans="1:21" s="14" customFormat="1" x14ac:dyDescent="0.25">
      <c r="A287" s="16">
        <f>PartsList!A349</f>
        <v>33016</v>
      </c>
      <c r="B287" s="17" t="str">
        <f>PartsList!B349</f>
        <v>Khador</v>
      </c>
      <c r="C287" s="16" t="str">
        <f>PartsList!E349</f>
        <v>Solo</v>
      </c>
      <c r="D287" s="89" t="str">
        <f>PartsList!D349</f>
        <v>Manhunter</v>
      </c>
      <c r="E287" s="16">
        <f>PartsList!G349</f>
        <v>1</v>
      </c>
      <c r="F287" s="16">
        <f>PartsList!J349</f>
        <v>30</v>
      </c>
      <c r="G287" s="153">
        <f>PartsList!L349</f>
        <v>2</v>
      </c>
      <c r="H287" s="16"/>
      <c r="I287" s="16"/>
      <c r="J287" s="16"/>
      <c r="K287" s="16"/>
      <c r="L287" s="16"/>
      <c r="M287" s="16"/>
      <c r="N287" s="16"/>
      <c r="O287" s="16"/>
      <c r="P287" s="16"/>
      <c r="Q287" s="16"/>
      <c r="R287" s="16"/>
      <c r="S287" s="16">
        <f t="shared" si="30"/>
        <v>0</v>
      </c>
      <c r="T287" s="148">
        <f t="shared" si="28"/>
        <v>0</v>
      </c>
      <c r="U287" s="16">
        <f t="shared" si="29"/>
        <v>33016</v>
      </c>
    </row>
    <row r="288" spans="1:21" s="14" customFormat="1" ht="30" x14ac:dyDescent="0.25">
      <c r="A288" s="16">
        <f>PartsList!A350</f>
        <v>33017</v>
      </c>
      <c r="B288" s="17" t="str">
        <f>PartsList!B350</f>
        <v>Khador</v>
      </c>
      <c r="C288" s="16" t="str">
        <f>PartsList!E350</f>
        <v>Unit</v>
      </c>
      <c r="D288" s="89" t="str">
        <f>PartsList!D350</f>
        <v>Doom Reaver Unit Box
Doom Reavers</v>
      </c>
      <c r="E288" s="16">
        <f>PartsList!G350</f>
        <v>6</v>
      </c>
      <c r="F288" s="16">
        <f>PartsList!J350</f>
        <v>30</v>
      </c>
      <c r="G288" s="153">
        <f>PartsList!L350</f>
        <v>6</v>
      </c>
      <c r="H288" s="16"/>
      <c r="I288" s="16"/>
      <c r="J288" s="16"/>
      <c r="K288" s="16"/>
      <c r="L288" s="16"/>
      <c r="M288" s="16"/>
      <c r="N288" s="16"/>
      <c r="O288" s="16"/>
      <c r="P288" s="16"/>
      <c r="Q288" s="16"/>
      <c r="R288" s="16"/>
      <c r="S288" s="16">
        <f t="shared" si="30"/>
        <v>0</v>
      </c>
      <c r="T288" s="148">
        <f t="shared" si="28"/>
        <v>0</v>
      </c>
      <c r="U288" s="16">
        <f t="shared" si="29"/>
        <v>33017</v>
      </c>
    </row>
    <row r="289" spans="1:21" s="14" customFormat="1" x14ac:dyDescent="0.25">
      <c r="A289" s="16">
        <f>PartsList!A351</f>
        <v>33018</v>
      </c>
      <c r="B289" s="17" t="str">
        <f>PartsList!B351</f>
        <v>Khador</v>
      </c>
      <c r="C289" s="16">
        <f>PartsList!E351</f>
        <v>0</v>
      </c>
      <c r="D289" s="89" t="str">
        <f>PartsList!D351</f>
        <v>Iron Fang Pikemen Unit Box</v>
      </c>
      <c r="E289" s="16">
        <f>PartsList!G351</f>
        <v>6</v>
      </c>
      <c r="F289" s="16">
        <f>PartsList!J351</f>
        <v>0</v>
      </c>
      <c r="G289" s="153">
        <f>PartsList!L351</f>
        <v>5</v>
      </c>
      <c r="H289" s="16"/>
      <c r="I289" s="16"/>
      <c r="J289" s="16"/>
      <c r="K289" s="16"/>
      <c r="L289" s="16"/>
      <c r="M289" s="16"/>
      <c r="N289" s="16"/>
      <c r="O289" s="16"/>
      <c r="P289" s="16"/>
      <c r="Q289" s="16"/>
      <c r="R289" s="16"/>
      <c r="S289" s="16">
        <f t="shared" si="30"/>
        <v>0</v>
      </c>
      <c r="T289" s="148">
        <f t="shared" si="28"/>
        <v>0</v>
      </c>
      <c r="U289" s="16">
        <f t="shared" si="29"/>
        <v>33018</v>
      </c>
    </row>
    <row r="290" spans="1:21" s="14" customFormat="1" x14ac:dyDescent="0.25">
      <c r="A290" s="16">
        <f>PartsList!A352</f>
        <v>33019</v>
      </c>
      <c r="B290" s="17" t="str">
        <f>PartsList!B352</f>
        <v>Khador</v>
      </c>
      <c r="C290" s="16" t="str">
        <f>PartsList!E352</f>
        <v>Unit</v>
      </c>
      <c r="D290" s="89" t="str">
        <f>PartsList!D352</f>
        <v>Winter Guard Unit Box</v>
      </c>
      <c r="E290" s="16">
        <f>PartsList!G352</f>
        <v>6</v>
      </c>
      <c r="F290" s="16">
        <f>PartsList!J352</f>
        <v>30</v>
      </c>
      <c r="G290" s="153">
        <f>PartsList!L352</f>
        <v>4</v>
      </c>
      <c r="H290" s="16"/>
      <c r="I290" s="16"/>
      <c r="J290" s="16"/>
      <c r="K290" s="16"/>
      <c r="L290" s="16"/>
      <c r="M290" s="16"/>
      <c r="N290" s="16"/>
      <c r="O290" s="16"/>
      <c r="P290" s="16"/>
      <c r="Q290" s="16"/>
      <c r="R290" s="16"/>
      <c r="S290" s="16">
        <f t="shared" si="30"/>
        <v>0</v>
      </c>
      <c r="T290" s="148">
        <f t="shared" si="28"/>
        <v>0</v>
      </c>
      <c r="U290" s="16">
        <f t="shared" si="29"/>
        <v>33019</v>
      </c>
    </row>
    <row r="291" spans="1:21" s="14" customFormat="1" x14ac:dyDescent="0.25">
      <c r="A291" s="16">
        <f>PartsList!A353</f>
        <v>33020</v>
      </c>
      <c r="B291" s="17" t="str">
        <f>PartsList!B353</f>
        <v>Khador</v>
      </c>
      <c r="C291" s="16" t="str">
        <f>PartsList!E353</f>
        <v>Unit</v>
      </c>
      <c r="D291" s="89" t="str">
        <f>PartsList!D353</f>
        <v>Man-O-War Shocktrooper Unit Box</v>
      </c>
      <c r="E291" s="16">
        <f>PartsList!G353</f>
        <v>3</v>
      </c>
      <c r="F291" s="16">
        <f>PartsList!J353</f>
        <v>0</v>
      </c>
      <c r="G291" s="153">
        <f>PartsList!L353</f>
        <v>6</v>
      </c>
      <c r="H291" s="16"/>
      <c r="I291" s="16"/>
      <c r="J291" s="16"/>
      <c r="K291" s="16"/>
      <c r="L291" s="16"/>
      <c r="M291" s="16"/>
      <c r="N291" s="16"/>
      <c r="O291" s="16"/>
      <c r="P291" s="16"/>
      <c r="Q291" s="16"/>
      <c r="R291" s="16"/>
      <c r="S291" s="16">
        <f t="shared" si="30"/>
        <v>0</v>
      </c>
      <c r="T291" s="148">
        <f t="shared" si="28"/>
        <v>0</v>
      </c>
      <c r="U291" s="16">
        <f t="shared" si="29"/>
        <v>33020</v>
      </c>
    </row>
    <row r="292" spans="1:21" s="14" customFormat="1" x14ac:dyDescent="0.25">
      <c r="A292" s="16">
        <f>PartsList!A354</f>
        <v>33021</v>
      </c>
      <c r="B292" s="17" t="str">
        <f>PartsList!B354</f>
        <v>Khador</v>
      </c>
      <c r="C292" s="16" t="str">
        <f>PartsList!E354</f>
        <v>WC</v>
      </c>
      <c r="D292" s="89" t="str">
        <f>PartsList!D354</f>
        <v>Kommander Sorscha (variant)</v>
      </c>
      <c r="E292" s="16">
        <f>PartsList!G354</f>
        <v>1</v>
      </c>
      <c r="F292" s="16">
        <f>PartsList!J354</f>
        <v>30</v>
      </c>
      <c r="G292" s="153">
        <f>PartsList!L354</f>
        <v>5</v>
      </c>
      <c r="H292" s="16"/>
      <c r="I292" s="16"/>
      <c r="J292" s="16"/>
      <c r="K292" s="16"/>
      <c r="L292" s="16"/>
      <c r="M292" s="16"/>
      <c r="N292" s="16"/>
      <c r="O292" s="16"/>
      <c r="P292" s="16"/>
      <c r="Q292" s="16"/>
      <c r="R292" s="16"/>
      <c r="S292" s="16">
        <f t="shared" si="30"/>
        <v>0</v>
      </c>
      <c r="T292" s="148">
        <f t="shared" si="28"/>
        <v>0</v>
      </c>
      <c r="U292" s="16">
        <f t="shared" si="29"/>
        <v>33021</v>
      </c>
    </row>
    <row r="293" spans="1:21" s="14" customFormat="1" ht="30" x14ac:dyDescent="0.25">
      <c r="A293" s="16">
        <f>PartsList!A355</f>
        <v>33022</v>
      </c>
      <c r="B293" s="17" t="str">
        <f>PartsList!B355</f>
        <v>Khador</v>
      </c>
      <c r="C293" s="16" t="str">
        <f>PartsList!E355</f>
        <v>WC</v>
      </c>
      <c r="D293" s="89" t="str">
        <f>PartsList!D355</f>
        <v>Irusk
Kommandant Irusk (Classic)</v>
      </c>
      <c r="E293" s="16">
        <f>PartsList!G355</f>
        <v>1</v>
      </c>
      <c r="F293" s="16">
        <f>PartsList!J355</f>
        <v>30</v>
      </c>
      <c r="G293" s="153">
        <f>PartsList!L355</f>
        <v>6</v>
      </c>
      <c r="H293" s="16"/>
      <c r="I293" s="16"/>
      <c r="J293" s="16"/>
      <c r="K293" s="16"/>
      <c r="L293" s="16"/>
      <c r="M293" s="16"/>
      <c r="N293" s="16"/>
      <c r="O293" s="16"/>
      <c r="P293" s="16"/>
      <c r="Q293" s="16"/>
      <c r="R293" s="16"/>
      <c r="S293" s="16">
        <f t="shared" si="30"/>
        <v>0</v>
      </c>
      <c r="T293" s="148">
        <f t="shared" si="28"/>
        <v>0</v>
      </c>
      <c r="U293" s="16">
        <f t="shared" si="29"/>
        <v>33022</v>
      </c>
    </row>
    <row r="294" spans="1:21" s="14" customFormat="1" x14ac:dyDescent="0.25">
      <c r="A294" s="16">
        <f>PartsList!A356</f>
        <v>33023</v>
      </c>
      <c r="B294" s="17" t="str">
        <f>PartsList!B356</f>
        <v>Khador</v>
      </c>
      <c r="C294" s="16" t="str">
        <f>PartsList!E356</f>
        <v>HWJ</v>
      </c>
      <c r="D294" s="89" t="str">
        <f>PartsList!D356</f>
        <v>Kodiak</v>
      </c>
      <c r="E294" s="16">
        <f>PartsList!G356</f>
        <v>1</v>
      </c>
      <c r="F294" s="16">
        <f>PartsList!J356</f>
        <v>50</v>
      </c>
      <c r="G294" s="153">
        <f>PartsList!L356</f>
        <v>8</v>
      </c>
      <c r="H294" s="16"/>
      <c r="I294" s="16"/>
      <c r="J294" s="16"/>
      <c r="K294" s="16"/>
      <c r="L294" s="16"/>
      <c r="M294" s="16"/>
      <c r="N294" s="16"/>
      <c r="O294" s="16"/>
      <c r="P294" s="16"/>
      <c r="Q294" s="16"/>
      <c r="R294" s="16"/>
      <c r="S294" s="16">
        <f t="shared" si="30"/>
        <v>0</v>
      </c>
      <c r="T294" s="148">
        <f t="shared" si="28"/>
        <v>0</v>
      </c>
      <c r="U294" s="16">
        <f t="shared" si="29"/>
        <v>33023</v>
      </c>
    </row>
    <row r="295" spans="1:21" s="14" customFormat="1" x14ac:dyDescent="0.25">
      <c r="A295" s="16">
        <f>PartsList!A357</f>
        <v>33024</v>
      </c>
      <c r="B295" s="17" t="str">
        <f>PartsList!B357</f>
        <v>Khador</v>
      </c>
      <c r="C295" s="16" t="str">
        <f>PartsList!E357</f>
        <v>Solo</v>
      </c>
      <c r="D295" s="89" t="str">
        <f>PartsList!D357</f>
        <v>Man-O-War Kovnik</v>
      </c>
      <c r="E295" s="16">
        <f>PartsList!G357</f>
        <v>1</v>
      </c>
      <c r="F295" s="16">
        <f>PartsList!J357</f>
        <v>40</v>
      </c>
      <c r="G295" s="153">
        <f>PartsList!L357</f>
        <v>3</v>
      </c>
      <c r="H295" s="16"/>
      <c r="I295" s="16"/>
      <c r="J295" s="16"/>
      <c r="K295" s="16"/>
      <c r="L295" s="16"/>
      <c r="M295" s="16"/>
      <c r="N295" s="16"/>
      <c r="O295" s="16"/>
      <c r="P295" s="16"/>
      <c r="Q295" s="16"/>
      <c r="R295" s="16"/>
      <c r="S295" s="16">
        <f t="shared" si="30"/>
        <v>0</v>
      </c>
      <c r="T295" s="148">
        <f t="shared" si="28"/>
        <v>0</v>
      </c>
      <c r="U295" s="16">
        <f t="shared" si="29"/>
        <v>33024</v>
      </c>
    </row>
    <row r="296" spans="1:21" s="14" customFormat="1" ht="30" x14ac:dyDescent="0.25">
      <c r="A296" s="16">
        <f>PartsList!A358</f>
        <v>33025</v>
      </c>
      <c r="B296" s="17" t="str">
        <f>PartsList!B358</f>
        <v>Khador</v>
      </c>
      <c r="C296" s="16" t="str">
        <f>PartsList!E358</f>
        <v>Unit</v>
      </c>
      <c r="D296" s="89" t="str">
        <f>PartsList!D358</f>
        <v>Greylords (3)
Greylord Ternion</v>
      </c>
      <c r="E296" s="16">
        <f>PartsList!G358</f>
        <v>3</v>
      </c>
      <c r="F296" s="16">
        <f>PartsList!J358</f>
        <v>30</v>
      </c>
      <c r="G296" s="153">
        <f>PartsList!L358</f>
        <v>4</v>
      </c>
      <c r="H296" s="16"/>
      <c r="I296" s="16"/>
      <c r="J296" s="16"/>
      <c r="K296" s="16"/>
      <c r="L296" s="16"/>
      <c r="M296" s="16"/>
      <c r="N296" s="16"/>
      <c r="O296" s="16"/>
      <c r="P296" s="16"/>
      <c r="Q296" s="16"/>
      <c r="R296" s="16"/>
      <c r="S296" s="16">
        <f t="shared" si="30"/>
        <v>0</v>
      </c>
      <c r="T296" s="148">
        <f t="shared" si="28"/>
        <v>0</v>
      </c>
      <c r="U296" s="16">
        <f t="shared" si="29"/>
        <v>33025</v>
      </c>
    </row>
    <row r="297" spans="1:21" s="14" customFormat="1" x14ac:dyDescent="0.25">
      <c r="A297" s="16">
        <f>PartsList!A359</f>
        <v>33026</v>
      </c>
      <c r="B297" s="17" t="str">
        <f>PartsList!B359</f>
        <v>Khador</v>
      </c>
      <c r="C297" s="16" t="str">
        <f>PartsList!E359</f>
        <v>HWJ</v>
      </c>
      <c r="D297" s="89" t="str">
        <f>PartsList!D359</f>
        <v>Devastator</v>
      </c>
      <c r="E297" s="16">
        <f>PartsList!G359</f>
        <v>1</v>
      </c>
      <c r="F297" s="16">
        <f>PartsList!J359</f>
        <v>50</v>
      </c>
      <c r="G297" s="153">
        <f>PartsList!L359</f>
        <v>9</v>
      </c>
      <c r="H297" s="16"/>
      <c r="I297" s="16"/>
      <c r="J297" s="16"/>
      <c r="K297" s="16"/>
      <c r="L297" s="16"/>
      <c r="M297" s="16"/>
      <c r="N297" s="16"/>
      <c r="O297" s="16"/>
      <c r="P297" s="16"/>
      <c r="Q297" s="16"/>
      <c r="R297" s="16"/>
      <c r="S297" s="16">
        <f t="shared" si="30"/>
        <v>0</v>
      </c>
      <c r="T297" s="148">
        <f t="shared" si="28"/>
        <v>0</v>
      </c>
      <c r="U297" s="16">
        <f t="shared" si="29"/>
        <v>33026</v>
      </c>
    </row>
    <row r="298" spans="1:21" s="14" customFormat="1" ht="30" x14ac:dyDescent="0.25">
      <c r="A298" s="16">
        <f>PartsList!A360</f>
        <v>33027</v>
      </c>
      <c r="B298" s="17" t="str">
        <f>PartsList!B360</f>
        <v>Khador</v>
      </c>
      <c r="C298" s="16" t="str">
        <f>PartsList!E360</f>
        <v>UA</v>
      </c>
      <c r="D298" s="89" t="str">
        <f>PartsList!D360</f>
        <v>Iron Fang Unit Attachment
Iron Fang Officer &amp; Standard</v>
      </c>
      <c r="E298" s="16">
        <f>PartsList!G360</f>
        <v>2</v>
      </c>
      <c r="F298" s="16">
        <f>PartsList!J360</f>
        <v>30</v>
      </c>
      <c r="G298" s="153">
        <f>PartsList!L360</f>
        <v>2</v>
      </c>
      <c r="H298" s="16"/>
      <c r="I298" s="16"/>
      <c r="J298" s="16"/>
      <c r="K298" s="16"/>
      <c r="L298" s="16"/>
      <c r="M298" s="16"/>
      <c r="N298" s="16"/>
      <c r="O298" s="16"/>
      <c r="P298" s="16"/>
      <c r="Q298" s="16"/>
      <c r="R298" s="16"/>
      <c r="S298" s="16">
        <f t="shared" si="30"/>
        <v>0</v>
      </c>
      <c r="T298" s="148">
        <f t="shared" si="28"/>
        <v>0</v>
      </c>
      <c r="U298" s="16">
        <f t="shared" si="29"/>
        <v>33027</v>
      </c>
    </row>
    <row r="299" spans="1:21" s="14" customFormat="1" x14ac:dyDescent="0.25">
      <c r="A299" s="16">
        <f>PartsList!A361</f>
        <v>33028</v>
      </c>
      <c r="B299" s="17" t="str">
        <f>PartsList!B361</f>
        <v>Khador</v>
      </c>
      <c r="C299" s="16" t="str">
        <f>PartsList!E361</f>
        <v>HWJ</v>
      </c>
      <c r="D299" s="89" t="str">
        <f>PartsList!D361</f>
        <v>Berserker</v>
      </c>
      <c r="E299" s="16">
        <f>PartsList!G361</f>
        <v>1</v>
      </c>
      <c r="F299" s="16">
        <f>PartsList!J361</f>
        <v>50</v>
      </c>
      <c r="G299" s="153">
        <f>PartsList!L361</f>
        <v>6</v>
      </c>
      <c r="H299" s="16"/>
      <c r="I299" s="16"/>
      <c r="J299" s="16"/>
      <c r="K299" s="16"/>
      <c r="L299" s="16"/>
      <c r="M299" s="16"/>
      <c r="N299" s="16"/>
      <c r="O299" s="16"/>
      <c r="P299" s="16"/>
      <c r="Q299" s="16"/>
      <c r="R299" s="16"/>
      <c r="S299" s="16">
        <f t="shared" si="30"/>
        <v>0</v>
      </c>
      <c r="T299" s="148">
        <f t="shared" si="28"/>
        <v>0</v>
      </c>
      <c r="U299" s="16">
        <f t="shared" si="29"/>
        <v>33028</v>
      </c>
    </row>
    <row r="300" spans="1:21" s="14" customFormat="1" ht="30" x14ac:dyDescent="0.25">
      <c r="A300" s="16">
        <f>PartsList!A362</f>
        <v>33029</v>
      </c>
      <c r="B300" s="17" t="str">
        <f>PartsList!B362</f>
        <v>Khador</v>
      </c>
      <c r="C300" s="16" t="str">
        <f>PartsList!E362</f>
        <v>WCU</v>
      </c>
      <c r="D300" s="89" t="str">
        <f>PartsList!D362</f>
        <v>Winter Guard Mortar Crew
Winterguard Mortar Crew - Khador Weapon Crew Unit</v>
      </c>
      <c r="E300" s="16">
        <f>PartsList!G362</f>
        <v>2</v>
      </c>
      <c r="F300" s="16" t="str">
        <f>PartsList!J362</f>
        <v>30 &amp; 50</v>
      </c>
      <c r="G300" s="153">
        <f>PartsList!L362</f>
        <v>3</v>
      </c>
      <c r="H300" s="16"/>
      <c r="I300" s="16"/>
      <c r="J300" s="16"/>
      <c r="K300" s="16"/>
      <c r="L300" s="16"/>
      <c r="M300" s="16"/>
      <c r="N300" s="16"/>
      <c r="O300" s="16"/>
      <c r="P300" s="16"/>
      <c r="Q300" s="16"/>
      <c r="R300" s="16"/>
      <c r="S300" s="16">
        <f t="shared" si="30"/>
        <v>0</v>
      </c>
      <c r="T300" s="148">
        <f t="shared" si="28"/>
        <v>0</v>
      </c>
      <c r="U300" s="16">
        <f t="shared" si="29"/>
        <v>33029</v>
      </c>
    </row>
    <row r="301" spans="1:21" s="14" customFormat="1" x14ac:dyDescent="0.25">
      <c r="A301" s="16">
        <f>PartsList!A363</f>
        <v>33030</v>
      </c>
      <c r="B301" s="17" t="str">
        <f>PartsList!B363</f>
        <v>Khador</v>
      </c>
      <c r="C301" s="16" t="str">
        <f>PartsList!E363</f>
        <v>Unit</v>
      </c>
      <c r="D301" s="89" t="str">
        <f>PartsList!D363</f>
        <v>Kossite Woodsmen Unit Box</v>
      </c>
      <c r="E301" s="16">
        <f>PartsList!G363</f>
        <v>6</v>
      </c>
      <c r="F301" s="16">
        <f>PartsList!J363</f>
        <v>0</v>
      </c>
      <c r="G301" s="153">
        <f>PartsList!L363</f>
        <v>4</v>
      </c>
      <c r="H301" s="16"/>
      <c r="I301" s="16"/>
      <c r="J301" s="16"/>
      <c r="K301" s="16"/>
      <c r="L301" s="16"/>
      <c r="M301" s="16"/>
      <c r="N301" s="16"/>
      <c r="O301" s="16"/>
      <c r="P301" s="16"/>
      <c r="Q301" s="16"/>
      <c r="R301" s="16"/>
      <c r="S301" s="16">
        <f t="shared" si="30"/>
        <v>0</v>
      </c>
      <c r="T301" s="148">
        <f t="shared" si="28"/>
        <v>0</v>
      </c>
      <c r="U301" s="16">
        <f t="shared" si="29"/>
        <v>33030</v>
      </c>
    </row>
    <row r="302" spans="1:21" s="14" customFormat="1" x14ac:dyDescent="0.25">
      <c r="A302" s="16">
        <f>PartsList!A364</f>
        <v>33031</v>
      </c>
      <c r="B302" s="17" t="str">
        <f>PartsList!B364</f>
        <v>Khador</v>
      </c>
      <c r="C302" s="16" t="str">
        <f>PartsList!E364</f>
        <v>Unit Add</v>
      </c>
      <c r="D302" s="89" t="str">
        <f>PartsList!D364</f>
        <v>Kossite Woodsmen (2)</v>
      </c>
      <c r="E302" s="16">
        <f>PartsList!G364</f>
        <v>2</v>
      </c>
      <c r="F302" s="16">
        <f>PartsList!J364</f>
        <v>30</v>
      </c>
      <c r="G302" s="153">
        <f>PartsList!L364</f>
        <v>1</v>
      </c>
      <c r="H302" s="16"/>
      <c r="I302" s="16"/>
      <c r="J302" s="16"/>
      <c r="K302" s="16"/>
      <c r="L302" s="16"/>
      <c r="M302" s="16"/>
      <c r="N302" s="16"/>
      <c r="O302" s="16"/>
      <c r="P302" s="16"/>
      <c r="Q302" s="16"/>
      <c r="R302" s="16"/>
      <c r="S302" s="16">
        <f t="shared" si="30"/>
        <v>0</v>
      </c>
      <c r="T302" s="148">
        <f t="shared" si="28"/>
        <v>0</v>
      </c>
      <c r="U302" s="16">
        <f t="shared" si="29"/>
        <v>33031</v>
      </c>
    </row>
    <row r="303" spans="1:21" s="14" customFormat="1" ht="30" x14ac:dyDescent="0.25">
      <c r="A303" s="16">
        <f>PartsList!A365</f>
        <v>33032</v>
      </c>
      <c r="B303" s="17" t="str">
        <f>PartsList!B365</f>
        <v>Khador</v>
      </c>
      <c r="C303" s="16" t="str">
        <f>PartsList!E365</f>
        <v>WC</v>
      </c>
      <c r="D303" s="89" t="str">
        <f>PartsList!D365</f>
        <v>Kommander Karchev
Karchev the Terrible</v>
      </c>
      <c r="E303" s="16">
        <f>PartsList!G365</f>
        <v>1</v>
      </c>
      <c r="F303" s="16">
        <f>PartsList!J365</f>
        <v>50</v>
      </c>
      <c r="G303" s="153">
        <f>PartsList!L365</f>
        <v>5</v>
      </c>
      <c r="H303" s="16"/>
      <c r="I303" s="16"/>
      <c r="J303" s="16"/>
      <c r="K303" s="16"/>
      <c r="L303" s="16"/>
      <c r="M303" s="16"/>
      <c r="N303" s="16"/>
      <c r="O303" s="16"/>
      <c r="P303" s="16"/>
      <c r="Q303" s="16"/>
      <c r="R303" s="16"/>
      <c r="S303" s="16">
        <f t="shared" si="30"/>
        <v>0</v>
      </c>
      <c r="T303" s="148">
        <f t="shared" si="28"/>
        <v>0</v>
      </c>
      <c r="U303" s="16">
        <f t="shared" si="29"/>
        <v>33032</v>
      </c>
    </row>
    <row r="304" spans="1:21" s="14" customFormat="1" ht="30" x14ac:dyDescent="0.25">
      <c r="A304" s="16">
        <f>PartsList!A366</f>
        <v>33033</v>
      </c>
      <c r="B304" s="17" t="str">
        <f>PartsList!B366</f>
        <v>Khador</v>
      </c>
      <c r="C304" s="16" t="str">
        <f>PartsList!E366</f>
        <v>WC
Ch LWJ</v>
      </c>
      <c r="D304" s="89" t="str">
        <f>PartsList!D366</f>
        <v>Old Witch of Khador &amp; Scrapjack
Khador Warcaster and Character Light Warjack</v>
      </c>
      <c r="E304" s="16">
        <f>PartsList!G366</f>
        <v>2</v>
      </c>
      <c r="F304" s="16" t="str">
        <f>PartsList!J366</f>
        <v>30 &amp; 40</v>
      </c>
      <c r="G304" s="153">
        <f>PartsList!L366</f>
        <v>3</v>
      </c>
      <c r="H304" s="16"/>
      <c r="I304" s="16"/>
      <c r="J304" s="16"/>
      <c r="K304" s="16"/>
      <c r="L304" s="16"/>
      <c r="M304" s="16"/>
      <c r="N304" s="16"/>
      <c r="O304" s="16"/>
      <c r="P304" s="16"/>
      <c r="Q304" s="16"/>
      <c r="R304" s="16"/>
      <c r="S304" s="16">
        <f t="shared" si="30"/>
        <v>0</v>
      </c>
      <c r="T304" s="148">
        <f t="shared" si="28"/>
        <v>0</v>
      </c>
      <c r="U304" s="16">
        <f t="shared" ref="U304:U335" si="31">A304</f>
        <v>33033</v>
      </c>
    </row>
    <row r="305" spans="1:21" s="14" customFormat="1" x14ac:dyDescent="0.25">
      <c r="A305" s="16">
        <f>PartsList!A367</f>
        <v>33034</v>
      </c>
      <c r="B305" s="17" t="str">
        <f>PartsList!B367</f>
        <v>Khador</v>
      </c>
      <c r="C305" s="16" t="str">
        <f>PartsList!E367</f>
        <v>EWC</v>
      </c>
      <c r="D305" s="89" t="str">
        <f>PartsList!D367</f>
        <v>Forward Kommander Sorscha Kratikoff</v>
      </c>
      <c r="E305" s="16">
        <f>PartsList!G367</f>
        <v>1</v>
      </c>
      <c r="F305" s="16">
        <f>PartsList!J367</f>
        <v>30</v>
      </c>
      <c r="G305" s="153">
        <f>PartsList!L367</f>
        <v>6</v>
      </c>
      <c r="H305" s="16"/>
      <c r="I305" s="16"/>
      <c r="J305" s="16"/>
      <c r="K305" s="16"/>
      <c r="L305" s="16"/>
      <c r="M305" s="16"/>
      <c r="N305" s="16"/>
      <c r="O305" s="16"/>
      <c r="P305" s="16"/>
      <c r="Q305" s="16"/>
      <c r="R305" s="16"/>
      <c r="S305" s="16">
        <f t="shared" si="30"/>
        <v>0</v>
      </c>
      <c r="T305" s="148">
        <f t="shared" si="28"/>
        <v>0</v>
      </c>
      <c r="U305" s="16">
        <f t="shared" si="31"/>
        <v>33034</v>
      </c>
    </row>
    <row r="306" spans="1:21" s="14" customFormat="1" x14ac:dyDescent="0.25">
      <c r="A306" s="16">
        <f>PartsList!A368</f>
        <v>33035</v>
      </c>
      <c r="B306" s="17" t="str">
        <f>PartsList!B368</f>
        <v>Khador</v>
      </c>
      <c r="C306" s="16" t="str">
        <f>PartsList!E368</f>
        <v>EWC</v>
      </c>
      <c r="D306" s="89" t="str">
        <f>PartsList!D368</f>
        <v>Vladimir Tzepesci, The Dark Champion</v>
      </c>
      <c r="E306" s="16">
        <f>PartsList!G368</f>
        <v>1</v>
      </c>
      <c r="F306" s="16">
        <f>PartsList!J368</f>
        <v>30</v>
      </c>
      <c r="G306" s="153">
        <f>PartsList!L368</f>
        <v>5</v>
      </c>
      <c r="H306" s="16"/>
      <c r="I306" s="16"/>
      <c r="J306" s="16"/>
      <c r="K306" s="16"/>
      <c r="L306" s="16"/>
      <c r="M306" s="16"/>
      <c r="N306" s="16"/>
      <c r="O306" s="16"/>
      <c r="P306" s="16"/>
      <c r="Q306" s="16"/>
      <c r="R306" s="16"/>
      <c r="S306" s="16">
        <f t="shared" si="30"/>
        <v>0</v>
      </c>
      <c r="T306" s="148">
        <f t="shared" si="28"/>
        <v>0</v>
      </c>
      <c r="U306" s="16">
        <f t="shared" si="31"/>
        <v>33035</v>
      </c>
    </row>
    <row r="307" spans="1:21" s="14" customFormat="1" x14ac:dyDescent="0.25">
      <c r="A307" s="16">
        <f>PartsList!A369</f>
        <v>33036</v>
      </c>
      <c r="B307" s="17" t="str">
        <f>PartsList!B369</f>
        <v>Khador</v>
      </c>
      <c r="C307" s="16" t="str">
        <f>PartsList!E369</f>
        <v>Ch HWJ</v>
      </c>
      <c r="D307" s="89" t="str">
        <f>PartsList!D369</f>
        <v>Behemoth</v>
      </c>
      <c r="E307" s="16">
        <f>PartsList!G369</f>
        <v>1</v>
      </c>
      <c r="F307" s="16">
        <f>PartsList!J369</f>
        <v>50</v>
      </c>
      <c r="G307" s="153">
        <f>PartsList!L369</f>
        <v>13</v>
      </c>
      <c r="H307" s="16"/>
      <c r="I307" s="16"/>
      <c r="J307" s="16"/>
      <c r="K307" s="16"/>
      <c r="L307" s="16"/>
      <c r="M307" s="16"/>
      <c r="N307" s="16"/>
      <c r="O307" s="16"/>
      <c r="P307" s="16"/>
      <c r="Q307" s="16"/>
      <c r="R307" s="16"/>
      <c r="S307" s="16">
        <f t="shared" si="30"/>
        <v>0</v>
      </c>
      <c r="T307" s="148">
        <f t="shared" si="28"/>
        <v>0</v>
      </c>
      <c r="U307" s="16">
        <f t="shared" si="31"/>
        <v>33036</v>
      </c>
    </row>
    <row r="308" spans="1:21" s="14" customFormat="1" x14ac:dyDescent="0.25">
      <c r="A308" s="16">
        <f>PartsList!A370</f>
        <v>33037</v>
      </c>
      <c r="B308" s="17" t="str">
        <f>PartsList!B370</f>
        <v>Khador</v>
      </c>
      <c r="C308" s="16">
        <f>PartsList!E370</f>
        <v>0</v>
      </c>
      <c r="D308" s="89" t="str">
        <f>PartsList!D370</f>
        <v>Man-O-War Demolition Corps Unit Box</v>
      </c>
      <c r="E308" s="16">
        <f>PartsList!G370</f>
        <v>3</v>
      </c>
      <c r="F308" s="16">
        <f>PartsList!J370</f>
        <v>0</v>
      </c>
      <c r="G308" s="153">
        <f>PartsList!L370</f>
        <v>6</v>
      </c>
      <c r="H308" s="16"/>
      <c r="I308" s="16"/>
      <c r="J308" s="16"/>
      <c r="K308" s="16"/>
      <c r="L308" s="16"/>
      <c r="M308" s="16"/>
      <c r="N308" s="16"/>
      <c r="O308" s="16"/>
      <c r="P308" s="16"/>
      <c r="Q308" s="16"/>
      <c r="R308" s="16"/>
      <c r="S308" s="16">
        <f t="shared" si="30"/>
        <v>0</v>
      </c>
      <c r="T308" s="148">
        <f t="shared" si="28"/>
        <v>0</v>
      </c>
      <c r="U308" s="16">
        <f t="shared" si="31"/>
        <v>33037</v>
      </c>
    </row>
    <row r="309" spans="1:21" s="14" customFormat="1" ht="30" x14ac:dyDescent="0.25">
      <c r="A309" s="16">
        <f>PartsList!A371</f>
        <v>33038</v>
      </c>
      <c r="B309" s="17" t="str">
        <f>PartsList!B371</f>
        <v>Khador</v>
      </c>
      <c r="C309" s="16" t="str">
        <f>PartsList!E371</f>
        <v>Unit Add</v>
      </c>
      <c r="D309" s="89" t="str">
        <f>PartsList!D371</f>
        <v>Man-O-War Demolsher
Demolition Corps (2)</v>
      </c>
      <c r="E309" s="16">
        <f>PartsList!G371</f>
        <v>1</v>
      </c>
      <c r="F309" s="16">
        <f>PartsList!J371</f>
        <v>30</v>
      </c>
      <c r="G309" s="153">
        <f>PartsList!L371</f>
        <v>1.5</v>
      </c>
      <c r="H309" s="16"/>
      <c r="I309" s="16"/>
      <c r="J309" s="16"/>
      <c r="K309" s="16"/>
      <c r="L309" s="16"/>
      <c r="M309" s="16"/>
      <c r="N309" s="16"/>
      <c r="O309" s="16"/>
      <c r="P309" s="16"/>
      <c r="Q309" s="16"/>
      <c r="R309" s="16"/>
      <c r="S309" s="16">
        <f t="shared" si="30"/>
        <v>0</v>
      </c>
      <c r="T309" s="148">
        <f t="shared" si="28"/>
        <v>0</v>
      </c>
      <c r="U309" s="16">
        <f t="shared" si="31"/>
        <v>33038</v>
      </c>
    </row>
    <row r="310" spans="1:21" s="14" customFormat="1" x14ac:dyDescent="0.25">
      <c r="A310" s="16">
        <f>PartsList!A372</f>
        <v>33039</v>
      </c>
      <c r="B310" s="17" t="str">
        <f>PartsList!B372</f>
        <v>Khador</v>
      </c>
      <c r="C310" s="16" t="str">
        <f>PartsList!E372</f>
        <v>HWJ</v>
      </c>
      <c r="D310" s="89" t="str">
        <f>PartsList!D372</f>
        <v>Spriggan</v>
      </c>
      <c r="E310" s="16">
        <f>PartsList!G372</f>
        <v>1</v>
      </c>
      <c r="F310" s="16">
        <f>PartsList!J372</f>
        <v>50</v>
      </c>
      <c r="G310" s="153">
        <f>PartsList!L372</f>
        <v>10</v>
      </c>
      <c r="H310" s="16"/>
      <c r="I310" s="16"/>
      <c r="J310" s="16"/>
      <c r="K310" s="16"/>
      <c r="L310" s="16"/>
      <c r="M310" s="16"/>
      <c r="N310" s="16"/>
      <c r="O310" s="16"/>
      <c r="P310" s="16"/>
      <c r="Q310" s="16"/>
      <c r="R310" s="16"/>
      <c r="S310" s="16">
        <f t="shared" si="30"/>
        <v>0</v>
      </c>
      <c r="T310" s="148">
        <f t="shared" si="28"/>
        <v>0</v>
      </c>
      <c r="U310" s="16">
        <f t="shared" si="31"/>
        <v>33039</v>
      </c>
    </row>
    <row r="311" spans="1:21" s="14" customFormat="1" ht="45" x14ac:dyDescent="0.25">
      <c r="A311" s="16">
        <f>PartsList!A373</f>
        <v>33040</v>
      </c>
      <c r="B311" s="17" t="str">
        <f>PartsList!B373</f>
        <v>Khador</v>
      </c>
      <c r="C311" s="16" t="str">
        <f>PartsList!E373</f>
        <v>WC</v>
      </c>
      <c r="D311" s="89" t="str">
        <f>PartsList!D373</f>
        <v>Hurricane Katrina relief alternate sculpt of Vladimir
Vladimir Tzepesci, The Dark Prince - Khador Warcaster
(Katrina Relief Variant)</v>
      </c>
      <c r="E311" s="16">
        <f>PartsList!G373</f>
        <v>1</v>
      </c>
      <c r="F311" s="16">
        <f>PartsList!J373</f>
        <v>30</v>
      </c>
      <c r="G311" s="153">
        <f>PartsList!L373</f>
        <v>5</v>
      </c>
      <c r="H311" s="16"/>
      <c r="I311" s="16"/>
      <c r="J311" s="16"/>
      <c r="K311" s="16"/>
      <c r="L311" s="16"/>
      <c r="M311" s="16"/>
      <c r="N311" s="16"/>
      <c r="O311" s="16"/>
      <c r="P311" s="16"/>
      <c r="Q311" s="16"/>
      <c r="R311" s="16"/>
      <c r="S311" s="16">
        <f t="shared" si="30"/>
        <v>0</v>
      </c>
      <c r="T311" s="148">
        <f t="shared" si="28"/>
        <v>0</v>
      </c>
      <c r="U311" s="16">
        <f t="shared" si="31"/>
        <v>33040</v>
      </c>
    </row>
    <row r="312" spans="1:21" s="14" customFormat="1" ht="30" x14ac:dyDescent="0.25">
      <c r="A312" s="16">
        <f>PartsList!A374</f>
        <v>33041</v>
      </c>
      <c r="B312" s="17" t="str">
        <f>PartsList!B374</f>
        <v>Khador</v>
      </c>
      <c r="C312" s="16" t="str">
        <f>PartsList!E374</f>
        <v>Ch Solo</v>
      </c>
      <c r="D312" s="89" t="str">
        <f>PartsList!D374</f>
        <v>Kovnik Jozef Grigorovich
Khador Winter Guard Character Solo</v>
      </c>
      <c r="E312" s="16">
        <f>PartsList!G374</f>
        <v>1</v>
      </c>
      <c r="F312" s="16">
        <f>PartsList!J374</f>
        <v>30</v>
      </c>
      <c r="G312" s="153">
        <f>PartsList!L374</f>
        <v>2</v>
      </c>
      <c r="H312" s="16"/>
      <c r="I312" s="16"/>
      <c r="J312" s="16"/>
      <c r="K312" s="16"/>
      <c r="L312" s="16"/>
      <c r="M312" s="16"/>
      <c r="N312" s="16"/>
      <c r="O312" s="16"/>
      <c r="P312" s="16"/>
      <c r="Q312" s="16"/>
      <c r="R312" s="16"/>
      <c r="S312" s="16">
        <f t="shared" si="30"/>
        <v>0</v>
      </c>
      <c r="T312" s="148">
        <f t="shared" si="28"/>
        <v>0</v>
      </c>
      <c r="U312" s="16">
        <f t="shared" si="31"/>
        <v>33041</v>
      </c>
    </row>
    <row r="313" spans="1:21" s="14" customFormat="1" x14ac:dyDescent="0.25">
      <c r="A313" s="16">
        <f>PartsList!A375</f>
        <v>33042</v>
      </c>
      <c r="B313" s="17" t="str">
        <f>PartsList!B375</f>
        <v>Khador</v>
      </c>
      <c r="C313" s="16" t="str">
        <f>PartsList!E375</f>
        <v>EWC</v>
      </c>
      <c r="D313" s="89" t="str">
        <f>PartsList!D375</f>
        <v>Kommander Orsus Zoktavir</v>
      </c>
      <c r="E313" s="16">
        <f>PartsList!G375</f>
        <v>1</v>
      </c>
      <c r="F313" s="16">
        <f>PartsList!J375</f>
        <v>40</v>
      </c>
      <c r="G313" s="153">
        <f>PartsList!L375</f>
        <v>6</v>
      </c>
      <c r="H313" s="16"/>
      <c r="I313" s="16"/>
      <c r="J313" s="16"/>
      <c r="K313" s="16"/>
      <c r="L313" s="16"/>
      <c r="M313" s="16"/>
      <c r="N313" s="16"/>
      <c r="O313" s="16"/>
      <c r="P313" s="16"/>
      <c r="Q313" s="16"/>
      <c r="R313" s="16"/>
      <c r="S313" s="16">
        <f t="shared" si="30"/>
        <v>0</v>
      </c>
      <c r="T313" s="148">
        <f t="shared" si="28"/>
        <v>0</v>
      </c>
      <c r="U313" s="16">
        <f t="shared" si="31"/>
        <v>33042</v>
      </c>
    </row>
    <row r="314" spans="1:21" s="14" customFormat="1" x14ac:dyDescent="0.25">
      <c r="A314" s="16">
        <f>PartsList!A376</f>
        <v>33043</v>
      </c>
      <c r="B314" s="17" t="str">
        <f>PartsList!B376</f>
        <v>Khador</v>
      </c>
      <c r="C314" s="16" t="str">
        <f>PartsList!E376</f>
        <v>Cav Unit</v>
      </c>
      <c r="D314" s="89" t="str">
        <f>PartsList!D376</f>
        <v>Iron Fang Uhlan Unit Box</v>
      </c>
      <c r="E314" s="16">
        <f>PartsList!G376</f>
        <v>3</v>
      </c>
      <c r="F314" s="16">
        <f>PartsList!J376</f>
        <v>50</v>
      </c>
      <c r="G314" s="153">
        <f>PartsList!L376</f>
        <v>7</v>
      </c>
      <c r="H314" s="16"/>
      <c r="I314" s="16"/>
      <c r="J314" s="16"/>
      <c r="K314" s="16"/>
      <c r="L314" s="16"/>
      <c r="M314" s="16"/>
      <c r="N314" s="16"/>
      <c r="O314" s="16"/>
      <c r="P314" s="16"/>
      <c r="Q314" s="16"/>
      <c r="R314" s="16"/>
      <c r="S314" s="16">
        <f t="shared" si="30"/>
        <v>0</v>
      </c>
      <c r="T314" s="148">
        <f t="shared" si="28"/>
        <v>0</v>
      </c>
      <c r="U314" s="16">
        <f t="shared" si="31"/>
        <v>33043</v>
      </c>
    </row>
    <row r="315" spans="1:21" s="14" customFormat="1" x14ac:dyDescent="0.25">
      <c r="A315" s="16">
        <f>PartsList!A377</f>
        <v>33044</v>
      </c>
      <c r="B315" s="17" t="str">
        <f>PartsList!B377</f>
        <v>Khador</v>
      </c>
      <c r="C315" s="16" t="str">
        <f>PartsList!E377</f>
        <v>Unit Add</v>
      </c>
      <c r="D315" s="89" t="str">
        <f>PartsList!D377</f>
        <v>Iron Fang Uhlan</v>
      </c>
      <c r="E315" s="16">
        <f>PartsList!G377</f>
        <v>1</v>
      </c>
      <c r="F315" s="16">
        <f>PartsList!J377</f>
        <v>50</v>
      </c>
      <c r="G315" s="153">
        <f>PartsList!L377</f>
        <v>2</v>
      </c>
      <c r="H315" s="16"/>
      <c r="I315" s="16"/>
      <c r="J315" s="16"/>
      <c r="K315" s="16"/>
      <c r="L315" s="16"/>
      <c r="M315" s="16"/>
      <c r="N315" s="16"/>
      <c r="O315" s="16"/>
      <c r="P315" s="16"/>
      <c r="Q315" s="16"/>
      <c r="R315" s="16"/>
      <c r="S315" s="16">
        <f t="shared" si="30"/>
        <v>0</v>
      </c>
      <c r="T315" s="148">
        <f t="shared" si="28"/>
        <v>0</v>
      </c>
      <c r="U315" s="16">
        <f t="shared" si="31"/>
        <v>33044</v>
      </c>
    </row>
    <row r="316" spans="1:21" s="14" customFormat="1" x14ac:dyDescent="0.25">
      <c r="A316" s="16">
        <f>PartsList!A378</f>
        <v>33045</v>
      </c>
      <c r="B316" s="17" t="str">
        <f>PartsList!B378</f>
        <v>Khador</v>
      </c>
      <c r="C316" s="16">
        <f>PartsList!E378</f>
        <v>0</v>
      </c>
      <c r="D316" s="89" t="str">
        <f>PartsList!D378</f>
        <v>Man-O-War Drakhun Box</v>
      </c>
      <c r="E316" s="16">
        <f>PartsList!G378</f>
        <v>1</v>
      </c>
      <c r="F316" s="16">
        <f>PartsList!J378</f>
        <v>0</v>
      </c>
      <c r="G316" s="153">
        <f>PartsList!L378</f>
        <v>0</v>
      </c>
      <c r="H316" s="16"/>
      <c r="I316" s="16"/>
      <c r="J316" s="16"/>
      <c r="K316" s="16"/>
      <c r="L316" s="16"/>
      <c r="M316" s="16"/>
      <c r="N316" s="16"/>
      <c r="O316" s="16"/>
      <c r="P316" s="16"/>
      <c r="Q316" s="16"/>
      <c r="R316" s="16"/>
      <c r="S316" s="16">
        <f t="shared" si="30"/>
        <v>0</v>
      </c>
      <c r="T316" s="148">
        <f t="shared" si="28"/>
        <v>0</v>
      </c>
      <c r="U316" s="16">
        <f t="shared" si="31"/>
        <v>33045</v>
      </c>
    </row>
    <row r="317" spans="1:21" s="14" customFormat="1" x14ac:dyDescent="0.25">
      <c r="A317" s="16">
        <f>PartsList!A379</f>
        <v>33046</v>
      </c>
      <c r="B317" s="17" t="str">
        <f>PartsList!B379</f>
        <v>Khador</v>
      </c>
      <c r="C317" s="16" t="str">
        <f>PartsList!E379</f>
        <v>Unit</v>
      </c>
      <c r="D317" s="89" t="str">
        <f>PartsList!D379</f>
        <v>Assault Kommandos Unit Box</v>
      </c>
      <c r="E317" s="16">
        <f>PartsList!G379</f>
        <v>6</v>
      </c>
      <c r="F317" s="16" t="str">
        <f>PartsList!J379</f>
        <v>N/A</v>
      </c>
      <c r="G317" s="153">
        <f>PartsList!L379</f>
        <v>5</v>
      </c>
      <c r="H317" s="16"/>
      <c r="I317" s="16"/>
      <c r="J317" s="16"/>
      <c r="K317" s="16"/>
      <c r="L317" s="16"/>
      <c r="M317" s="16"/>
      <c r="N317" s="16"/>
      <c r="O317" s="16"/>
      <c r="P317" s="16"/>
      <c r="Q317" s="16"/>
      <c r="R317" s="16"/>
      <c r="S317" s="16">
        <f t="shared" si="30"/>
        <v>0</v>
      </c>
      <c r="T317" s="148">
        <f t="shared" si="28"/>
        <v>0</v>
      </c>
      <c r="U317" s="16">
        <f t="shared" si="31"/>
        <v>33046</v>
      </c>
    </row>
    <row r="318" spans="1:21" s="14" customFormat="1" x14ac:dyDescent="0.25">
      <c r="A318" s="16">
        <f>PartsList!A380</f>
        <v>33047</v>
      </c>
      <c r="B318" s="17" t="str">
        <f>PartsList!B380</f>
        <v>Khador</v>
      </c>
      <c r="C318" s="16" t="str">
        <f>PartsList!E380</f>
        <v>Unit Add</v>
      </c>
      <c r="D318" s="89" t="str">
        <f>PartsList!D380</f>
        <v>Assault Kommandos (2)</v>
      </c>
      <c r="E318" s="16">
        <f>PartsList!G380</f>
        <v>2</v>
      </c>
      <c r="F318" s="16" t="str">
        <f>PartsList!J380</f>
        <v>N/A</v>
      </c>
      <c r="G318" s="153">
        <f>PartsList!L380</f>
        <v>1.5</v>
      </c>
      <c r="H318" s="16"/>
      <c r="I318" s="16"/>
      <c r="J318" s="16"/>
      <c r="K318" s="16"/>
      <c r="L318" s="16"/>
      <c r="M318" s="16"/>
      <c r="N318" s="16"/>
      <c r="O318" s="16"/>
      <c r="P318" s="16"/>
      <c r="Q318" s="16"/>
      <c r="R318" s="16"/>
      <c r="S318" s="16">
        <f t="shared" si="30"/>
        <v>0</v>
      </c>
      <c r="T318" s="148">
        <f t="shared" si="28"/>
        <v>0</v>
      </c>
      <c r="U318" s="16">
        <f t="shared" si="31"/>
        <v>33047</v>
      </c>
    </row>
    <row r="319" spans="1:21" s="14" customFormat="1" x14ac:dyDescent="0.25">
      <c r="A319" s="16">
        <f>PartsList!A381</f>
        <v>33048</v>
      </c>
      <c r="B319" s="17" t="str">
        <f>PartsList!B381</f>
        <v>Khador</v>
      </c>
      <c r="C319" s="16" t="str">
        <f>PartsList!E381</f>
        <v>UA</v>
      </c>
      <c r="D319" s="89" t="str">
        <f>PartsList!D381</f>
        <v>Winter Guard Officer &amp; Standard</v>
      </c>
      <c r="E319" s="16">
        <f>PartsList!G381</f>
        <v>2</v>
      </c>
      <c r="F319" s="16">
        <f>PartsList!J381</f>
        <v>30</v>
      </c>
      <c r="G319" s="153">
        <f>PartsList!L381</f>
        <v>2</v>
      </c>
      <c r="H319" s="16"/>
      <c r="I319" s="16"/>
      <c r="J319" s="16"/>
      <c r="K319" s="16"/>
      <c r="L319" s="16"/>
      <c r="M319" s="16"/>
      <c r="N319" s="16"/>
      <c r="O319" s="16"/>
      <c r="P319" s="16"/>
      <c r="Q319" s="16"/>
      <c r="R319" s="16"/>
      <c r="S319" s="16">
        <f t="shared" si="30"/>
        <v>0</v>
      </c>
      <c r="T319" s="148">
        <f t="shared" si="28"/>
        <v>0</v>
      </c>
      <c r="U319" s="16">
        <f t="shared" si="31"/>
        <v>33048</v>
      </c>
    </row>
    <row r="320" spans="1:21" s="14" customFormat="1" x14ac:dyDescent="0.25">
      <c r="A320" s="16">
        <f>PartsList!A382</f>
        <v>33049</v>
      </c>
      <c r="B320" s="17" t="str">
        <f>PartsList!B382</f>
        <v>Khador</v>
      </c>
      <c r="C320" s="16" t="str">
        <f>PartsList!E382</f>
        <v>WA</v>
      </c>
      <c r="D320" s="89" t="str">
        <f>PartsList!D382</f>
        <v>Winter Guard Infantry Rocketeer</v>
      </c>
      <c r="E320" s="16">
        <f>PartsList!G382</f>
        <v>1</v>
      </c>
      <c r="F320" s="16" t="str">
        <f>PartsList!J382</f>
        <v>N/A</v>
      </c>
      <c r="G320" s="153">
        <f>PartsList!L382</f>
        <v>1</v>
      </c>
      <c r="H320" s="16"/>
      <c r="I320" s="16"/>
      <c r="J320" s="16"/>
      <c r="K320" s="16"/>
      <c r="L320" s="16"/>
      <c r="M320" s="16"/>
      <c r="N320" s="16"/>
      <c r="O320" s="16"/>
      <c r="P320" s="16"/>
      <c r="Q320" s="16"/>
      <c r="R320" s="16"/>
      <c r="S320" s="16">
        <f t="shared" si="30"/>
        <v>0</v>
      </c>
      <c r="T320" s="148">
        <f t="shared" si="28"/>
        <v>0</v>
      </c>
      <c r="U320" s="16">
        <f t="shared" si="31"/>
        <v>33049</v>
      </c>
    </row>
    <row r="321" spans="1:21" s="14" customFormat="1" x14ac:dyDescent="0.25">
      <c r="A321" s="16">
        <f>PartsList!A383</f>
        <v>33050</v>
      </c>
      <c r="B321" s="17" t="str">
        <f>PartsList!B383</f>
        <v>Khador</v>
      </c>
      <c r="C321" s="16" t="str">
        <f>PartsList!E383</f>
        <v>Colossal</v>
      </c>
      <c r="D321" s="89" t="str">
        <f>PartsList!D383</f>
        <v>Conquest - Khador Colossal</v>
      </c>
      <c r="E321" s="16">
        <f>PartsList!G383</f>
        <v>1</v>
      </c>
      <c r="F321" s="16">
        <f>PartsList!J383</f>
        <v>120</v>
      </c>
      <c r="G321" s="153">
        <f>PartsList!L383</f>
        <v>19</v>
      </c>
      <c r="H321" s="16"/>
      <c r="I321" s="16"/>
      <c r="J321" s="16"/>
      <c r="K321" s="16"/>
      <c r="L321" s="16"/>
      <c r="M321" s="16"/>
      <c r="N321" s="16"/>
      <c r="O321" s="16"/>
      <c r="P321" s="16"/>
      <c r="Q321" s="16"/>
      <c r="R321" s="16"/>
      <c r="S321" s="16">
        <f t="shared" si="30"/>
        <v>0</v>
      </c>
      <c r="T321" s="148">
        <f t="shared" si="28"/>
        <v>0</v>
      </c>
      <c r="U321" s="16">
        <f t="shared" si="31"/>
        <v>33050</v>
      </c>
    </row>
    <row r="322" spans="1:21" s="14" customFormat="1" x14ac:dyDescent="0.25">
      <c r="A322" s="16">
        <f>PartsList!A384</f>
        <v>33051</v>
      </c>
      <c r="B322" s="17" t="str">
        <f>PartsList!B384</f>
        <v>Khador</v>
      </c>
      <c r="C322" s="16" t="str">
        <f>PartsList!E384</f>
        <v>WCU</v>
      </c>
      <c r="D322" s="89" t="str">
        <f>PartsList!D384</f>
        <v>Winter Guard Field Gun Crew - Khador Weapon Crew Unit</v>
      </c>
      <c r="E322" s="16">
        <f>PartsList!G384</f>
        <v>3</v>
      </c>
      <c r="F322" s="16" t="str">
        <f>PartsList!J384</f>
        <v>30 &amp; 50</v>
      </c>
      <c r="G322" s="153">
        <f>PartsList!L384</f>
        <v>2</v>
      </c>
      <c r="H322" s="16"/>
      <c r="I322" s="16"/>
      <c r="J322" s="16"/>
      <c r="K322" s="16"/>
      <c r="L322" s="16"/>
      <c r="M322" s="16"/>
      <c r="N322" s="16"/>
      <c r="O322" s="16"/>
      <c r="P322" s="16"/>
      <c r="Q322" s="16"/>
      <c r="R322" s="16"/>
      <c r="S322" s="16">
        <f t="shared" si="30"/>
        <v>0</v>
      </c>
      <c r="T322" s="148">
        <f t="shared" si="28"/>
        <v>0</v>
      </c>
      <c r="U322" s="16">
        <f t="shared" si="31"/>
        <v>33051</v>
      </c>
    </row>
    <row r="323" spans="1:21" s="14" customFormat="1" x14ac:dyDescent="0.25">
      <c r="A323" s="16">
        <f>PartsList!A385</f>
        <v>33052</v>
      </c>
      <c r="B323" s="17" t="str">
        <f>PartsList!B385</f>
        <v>Khador</v>
      </c>
      <c r="C323" s="16" t="str">
        <f>PartsList!E385</f>
        <v>Solo</v>
      </c>
      <c r="D323" s="89" t="str">
        <f>PartsList!D385</f>
        <v>Manhunter Alternate Version</v>
      </c>
      <c r="E323" s="16">
        <f>PartsList!G385</f>
        <v>1</v>
      </c>
      <c r="F323" s="16">
        <f>PartsList!J385</f>
        <v>30</v>
      </c>
      <c r="G323" s="153">
        <f>PartsList!L385</f>
        <v>2</v>
      </c>
      <c r="H323" s="16"/>
      <c r="I323" s="16"/>
      <c r="J323" s="16"/>
      <c r="K323" s="16"/>
      <c r="L323" s="16"/>
      <c r="M323" s="16"/>
      <c r="N323" s="16"/>
      <c r="O323" s="16"/>
      <c r="P323" s="16"/>
      <c r="Q323" s="16"/>
      <c r="R323" s="16"/>
      <c r="S323" s="16">
        <f t="shared" si="30"/>
        <v>0</v>
      </c>
      <c r="T323" s="148">
        <f t="shared" si="28"/>
        <v>0</v>
      </c>
      <c r="U323" s="16">
        <f t="shared" si="31"/>
        <v>33052</v>
      </c>
    </row>
    <row r="324" spans="1:21" s="14" customFormat="1" x14ac:dyDescent="0.25">
      <c r="A324" s="16">
        <f>PartsList!A386</f>
        <v>33053</v>
      </c>
      <c r="B324" s="17" t="str">
        <f>PartsList!B386</f>
        <v>Khador</v>
      </c>
      <c r="C324" s="16" t="str">
        <f>PartsList!E386</f>
        <v>EWC</v>
      </c>
      <c r="D324" s="89" t="str">
        <f>PartsList!D386</f>
        <v>Supreme Kommandant Irusk</v>
      </c>
      <c r="E324" s="16">
        <f>PartsList!G386</f>
        <v>1</v>
      </c>
      <c r="F324" s="16">
        <f>PartsList!J386</f>
        <v>30</v>
      </c>
      <c r="G324" s="153">
        <f>PartsList!L386</f>
        <v>5</v>
      </c>
      <c r="H324" s="16"/>
      <c r="I324" s="16"/>
      <c r="J324" s="16"/>
      <c r="K324" s="16"/>
      <c r="L324" s="16"/>
      <c r="M324" s="16"/>
      <c r="N324" s="16"/>
      <c r="O324" s="16"/>
      <c r="P324" s="16"/>
      <c r="Q324" s="16"/>
      <c r="R324" s="16"/>
      <c r="S324" s="16">
        <f t="shared" si="30"/>
        <v>0</v>
      </c>
      <c r="T324" s="148">
        <f t="shared" si="28"/>
        <v>0</v>
      </c>
      <c r="U324" s="16">
        <f t="shared" si="31"/>
        <v>33053</v>
      </c>
    </row>
    <row r="325" spans="1:21" s="14" customFormat="1" ht="30" x14ac:dyDescent="0.25">
      <c r="A325" s="16">
        <f>PartsList!A387</f>
        <v>33054</v>
      </c>
      <c r="B325" s="17" t="str">
        <f>PartsList!B387</f>
        <v>Khador</v>
      </c>
      <c r="C325" s="16" t="str">
        <f>PartsList!E387</f>
        <v>WC</v>
      </c>
      <c r="D325" s="89" t="str">
        <f>PartsList!D387</f>
        <v>Koldun Kommander Aleksandra Zerkova
Khador Greylord Warcaster</v>
      </c>
      <c r="E325" s="16">
        <f>PartsList!G387</f>
        <v>1</v>
      </c>
      <c r="F325" s="16">
        <f>PartsList!J387</f>
        <v>30</v>
      </c>
      <c r="G325" s="153">
        <f>PartsList!L387</f>
        <v>6</v>
      </c>
      <c r="H325" s="16"/>
      <c r="I325" s="16"/>
      <c r="J325" s="16"/>
      <c r="K325" s="16"/>
      <c r="L325" s="16"/>
      <c r="M325" s="16"/>
      <c r="N325" s="16"/>
      <c r="O325" s="16"/>
      <c r="P325" s="16"/>
      <c r="Q325" s="16"/>
      <c r="R325" s="16"/>
      <c r="S325" s="16">
        <f t="shared" si="30"/>
        <v>0</v>
      </c>
      <c r="T325" s="148">
        <f t="shared" si="28"/>
        <v>0</v>
      </c>
      <c r="U325" s="16">
        <f t="shared" si="31"/>
        <v>33054</v>
      </c>
    </row>
    <row r="326" spans="1:21" s="14" customFormat="1" x14ac:dyDescent="0.25">
      <c r="A326" s="16">
        <f>PartsList!A388</f>
        <v>33055</v>
      </c>
      <c r="B326" s="17" t="str">
        <f>PartsList!B388</f>
        <v>Khador</v>
      </c>
      <c r="C326" s="16" t="str">
        <f>PartsList!E388</f>
        <v>Ch HWJ</v>
      </c>
      <c r="D326" s="89" t="str">
        <f>PartsList!D388</f>
        <v>Beast - 09</v>
      </c>
      <c r="E326" s="16">
        <f>PartsList!G388</f>
        <v>1</v>
      </c>
      <c r="F326" s="16">
        <f>PartsList!J388</f>
        <v>50</v>
      </c>
      <c r="G326" s="153">
        <f>PartsList!L388</f>
        <v>11</v>
      </c>
      <c r="H326" s="16"/>
      <c r="I326" s="16"/>
      <c r="J326" s="16"/>
      <c r="K326" s="16"/>
      <c r="L326" s="16"/>
      <c r="M326" s="16"/>
      <c r="N326" s="16"/>
      <c r="O326" s="16"/>
      <c r="P326" s="16"/>
      <c r="Q326" s="16"/>
      <c r="R326" s="16"/>
      <c r="S326" s="16">
        <f t="shared" si="30"/>
        <v>0</v>
      </c>
      <c r="T326" s="148">
        <f t="shared" si="28"/>
        <v>0</v>
      </c>
      <c r="U326" s="16">
        <f t="shared" si="31"/>
        <v>33055</v>
      </c>
    </row>
    <row r="327" spans="1:21" s="14" customFormat="1" x14ac:dyDescent="0.25">
      <c r="A327" s="16">
        <f>PartsList!A389</f>
        <v>33056</v>
      </c>
      <c r="B327" s="17" t="str">
        <f>PartsList!B389</f>
        <v>Khador</v>
      </c>
      <c r="C327" s="16" t="str">
        <f>PartsList!E389</f>
        <v>Ch HWJ</v>
      </c>
      <c r="D327" s="89" t="str">
        <f>PartsList!D389</f>
        <v>Drago</v>
      </c>
      <c r="E327" s="16">
        <f>PartsList!G389</f>
        <v>1</v>
      </c>
      <c r="F327" s="16">
        <f>PartsList!J389</f>
        <v>50</v>
      </c>
      <c r="G327" s="153">
        <f>PartsList!L389</f>
        <v>8</v>
      </c>
      <c r="H327" s="16"/>
      <c r="I327" s="16"/>
      <c r="J327" s="16"/>
      <c r="K327" s="16"/>
      <c r="L327" s="16"/>
      <c r="M327" s="16"/>
      <c r="N327" s="16"/>
      <c r="O327" s="16"/>
      <c r="P327" s="16"/>
      <c r="Q327" s="16"/>
      <c r="R327" s="16"/>
      <c r="S327" s="16">
        <f t="shared" si="30"/>
        <v>0</v>
      </c>
      <c r="T327" s="148">
        <f t="shared" si="28"/>
        <v>0</v>
      </c>
      <c r="U327" s="16">
        <f t="shared" si="31"/>
        <v>33056</v>
      </c>
    </row>
    <row r="328" spans="1:21" s="14" customFormat="1" x14ac:dyDescent="0.25">
      <c r="A328" s="16">
        <f>PartsList!A390</f>
        <v>33057</v>
      </c>
      <c r="B328" s="17" t="str">
        <f>PartsList!B390</f>
        <v>Khador</v>
      </c>
      <c r="C328" s="16" t="str">
        <f>PartsList!E390</f>
        <v>Ch Solo</v>
      </c>
      <c r="D328" s="89" t="str">
        <f>PartsList!D390</f>
        <v>Fenris - Khador Character Dragoon Solo</v>
      </c>
      <c r="E328" s="16">
        <f>PartsList!G390</f>
        <v>2</v>
      </c>
      <c r="F328" s="16" t="str">
        <f>PartsList!J390</f>
        <v>30 &amp; 50</v>
      </c>
      <c r="G328" s="153">
        <f>PartsList!L390</f>
        <v>5</v>
      </c>
      <c r="H328" s="16"/>
      <c r="I328" s="16"/>
      <c r="J328" s="16"/>
      <c r="K328" s="16"/>
      <c r="L328" s="16"/>
      <c r="M328" s="16"/>
      <c r="N328" s="16"/>
      <c r="O328" s="16"/>
      <c r="P328" s="16"/>
      <c r="Q328" s="16"/>
      <c r="R328" s="16"/>
      <c r="S328" s="16">
        <f t="shared" si="30"/>
        <v>0</v>
      </c>
      <c r="T328" s="148">
        <f t="shared" si="28"/>
        <v>0</v>
      </c>
      <c r="U328" s="16">
        <f t="shared" si="31"/>
        <v>33057</v>
      </c>
    </row>
    <row r="329" spans="1:21" s="14" customFormat="1" x14ac:dyDescent="0.25">
      <c r="A329" s="16">
        <f>PartsList!A391</f>
        <v>33058</v>
      </c>
      <c r="B329" s="17" t="str">
        <f>PartsList!B391</f>
        <v>Khador</v>
      </c>
      <c r="C329" s="16" t="str">
        <f>PartsList!E391</f>
        <v>Ch Solo</v>
      </c>
      <c r="D329" s="89" t="str">
        <f>PartsList!D391</f>
        <v>Yuri the Axe</v>
      </c>
      <c r="E329" s="16">
        <f>PartsList!G391</f>
        <v>1</v>
      </c>
      <c r="F329" s="16">
        <f>PartsList!J391</f>
        <v>30</v>
      </c>
      <c r="G329" s="153">
        <f>PartsList!L391</f>
        <v>3</v>
      </c>
      <c r="H329" s="16"/>
      <c r="I329" s="16"/>
      <c r="J329" s="16"/>
      <c r="K329" s="16"/>
      <c r="L329" s="16"/>
      <c r="M329" s="16"/>
      <c r="N329" s="16"/>
      <c r="O329" s="16"/>
      <c r="P329" s="16"/>
      <c r="Q329" s="16"/>
      <c r="R329" s="16"/>
      <c r="S329" s="16">
        <f t="shared" si="30"/>
        <v>0</v>
      </c>
      <c r="T329" s="148">
        <f t="shared" si="28"/>
        <v>0</v>
      </c>
      <c r="U329" s="16">
        <f t="shared" si="31"/>
        <v>33058</v>
      </c>
    </row>
    <row r="330" spans="1:21" s="14" customFormat="1" ht="30" x14ac:dyDescent="0.25">
      <c r="A330" s="16">
        <f>PartsList!A392</f>
        <v>33059</v>
      </c>
      <c r="B330" s="17" t="str">
        <f>PartsList!B392</f>
        <v>Khador</v>
      </c>
      <c r="C330" s="16" t="str">
        <f>PartsList!E392</f>
        <v>Ch Unit</v>
      </c>
      <c r="D330" s="89" t="str">
        <f>PartsList!D392</f>
        <v>Great Bears of Gallowswood
Khador Iron Fang Character Unit</v>
      </c>
      <c r="E330" s="16">
        <f>PartsList!G392</f>
        <v>3</v>
      </c>
      <c r="F330" s="16">
        <f>PartsList!J392</f>
        <v>30</v>
      </c>
      <c r="G330" s="153">
        <f>PartsList!L392</f>
        <v>5</v>
      </c>
      <c r="H330" s="16"/>
      <c r="I330" s="16"/>
      <c r="J330" s="16"/>
      <c r="K330" s="16"/>
      <c r="L330" s="16"/>
      <c r="M330" s="16"/>
      <c r="N330" s="16"/>
      <c r="O330" s="16"/>
      <c r="P330" s="16"/>
      <c r="Q330" s="16"/>
      <c r="R330" s="16"/>
      <c r="S330" s="16">
        <f t="shared" si="30"/>
        <v>0</v>
      </c>
      <c r="T330" s="148">
        <f t="shared" si="28"/>
        <v>0</v>
      </c>
      <c r="U330" s="16">
        <f t="shared" si="31"/>
        <v>33059</v>
      </c>
    </row>
    <row r="331" spans="1:21" s="14" customFormat="1" x14ac:dyDescent="0.25">
      <c r="A331" s="16">
        <f>PartsList!A393</f>
        <v>33060</v>
      </c>
      <c r="B331" s="17" t="str">
        <f>PartsList!B393</f>
        <v>Khador</v>
      </c>
      <c r="C331" s="16" t="str">
        <f>PartsList!E393</f>
        <v>Solo</v>
      </c>
      <c r="D331" s="89" t="str">
        <f>PartsList!D393</f>
        <v>War Dog Warcaster Attachment</v>
      </c>
      <c r="E331" s="16">
        <f>PartsList!G393</f>
        <v>1</v>
      </c>
      <c r="F331" s="16">
        <f>PartsList!J393</f>
        <v>30</v>
      </c>
      <c r="G331" s="153">
        <f>PartsList!L393</f>
        <v>1</v>
      </c>
      <c r="H331" s="16"/>
      <c r="I331" s="16"/>
      <c r="J331" s="16"/>
      <c r="K331" s="16"/>
      <c r="L331" s="16"/>
      <c r="M331" s="16"/>
      <c r="N331" s="16"/>
      <c r="O331" s="16"/>
      <c r="P331" s="16"/>
      <c r="Q331" s="16"/>
      <c r="R331" s="16"/>
      <c r="S331" s="16">
        <f t="shared" si="30"/>
        <v>0</v>
      </c>
      <c r="T331" s="148">
        <f t="shared" si="28"/>
        <v>0</v>
      </c>
      <c r="U331" s="16">
        <f t="shared" si="31"/>
        <v>33060</v>
      </c>
    </row>
    <row r="332" spans="1:21" s="14" customFormat="1" ht="30" x14ac:dyDescent="0.25">
      <c r="A332" s="16">
        <f>PartsList!A394</f>
        <v>33061</v>
      </c>
      <c r="B332" s="17" t="str">
        <f>PartsList!B394</f>
        <v>Khador</v>
      </c>
      <c r="C332" s="16" t="str">
        <f>PartsList!E394</f>
        <v>Ch Solo</v>
      </c>
      <c r="D332" s="89" t="str">
        <f>PartsList!D394</f>
        <v>Uhlan Kovnik Markov
Khador Iron Fang Cavalry Character Solo</v>
      </c>
      <c r="E332" s="16">
        <f>PartsList!G394</f>
        <v>1</v>
      </c>
      <c r="F332" s="16">
        <f>PartsList!J394</f>
        <v>50</v>
      </c>
      <c r="G332" s="153">
        <f>PartsList!L394</f>
        <v>4</v>
      </c>
      <c r="H332" s="16"/>
      <c r="I332" s="16"/>
      <c r="J332" s="16"/>
      <c r="K332" s="16"/>
      <c r="L332" s="16"/>
      <c r="M332" s="16"/>
      <c r="N332" s="16"/>
      <c r="O332" s="16"/>
      <c r="P332" s="16"/>
      <c r="Q332" s="16"/>
      <c r="R332" s="16"/>
      <c r="S332" s="16">
        <f t="shared" si="30"/>
        <v>0</v>
      </c>
      <c r="T332" s="148">
        <f t="shared" si="28"/>
        <v>0</v>
      </c>
      <c r="U332" s="16">
        <f t="shared" si="31"/>
        <v>33061</v>
      </c>
    </row>
    <row r="333" spans="1:21" s="14" customFormat="1" x14ac:dyDescent="0.25">
      <c r="A333" s="16">
        <f>PartsList!A395</f>
        <v>33062</v>
      </c>
      <c r="B333" s="17" t="str">
        <f>PartsList!B395</f>
        <v>Khador</v>
      </c>
      <c r="C333" s="16" t="str">
        <f>PartsList!E395</f>
        <v>Solo</v>
      </c>
      <c r="D333" s="89" t="str">
        <f>PartsList!D395</f>
        <v>Koldun Lord - Khador Greylord Solo</v>
      </c>
      <c r="E333" s="16">
        <f>PartsList!G395</f>
        <v>1</v>
      </c>
      <c r="F333" s="16">
        <f>PartsList!J395</f>
        <v>30</v>
      </c>
      <c r="G333" s="153">
        <f>PartsList!L395</f>
        <v>2</v>
      </c>
      <c r="H333" s="16"/>
      <c r="I333" s="16"/>
      <c r="J333" s="16"/>
      <c r="K333" s="16"/>
      <c r="L333" s="16"/>
      <c r="M333" s="16"/>
      <c r="N333" s="16"/>
      <c r="O333" s="16"/>
      <c r="P333" s="16"/>
      <c r="Q333" s="16"/>
      <c r="R333" s="16"/>
      <c r="S333" s="16">
        <f t="shared" si="30"/>
        <v>0</v>
      </c>
      <c r="T333" s="148">
        <f t="shared" si="28"/>
        <v>0</v>
      </c>
      <c r="U333" s="16">
        <f t="shared" si="31"/>
        <v>33062</v>
      </c>
    </row>
    <row r="334" spans="1:21" s="14" customFormat="1" ht="30" x14ac:dyDescent="0.25">
      <c r="A334" s="16" t="str">
        <f>PartsList!A396</f>
        <v>33063a</v>
      </c>
      <c r="B334" s="17" t="str">
        <f>PartsList!B396</f>
        <v>Khador</v>
      </c>
      <c r="C334" s="16" t="str">
        <f>PartsList!E396</f>
        <v>HWJ</v>
      </c>
      <c r="D334" s="89" t="str">
        <f>PartsList!D396</f>
        <v>Khador Heavy Warjack Plastic Kit
Decimator/Destroyer/Juggernaut/Marauder</v>
      </c>
      <c r="E334" s="16" t="str">
        <f>PartsList!G396</f>
        <v>1 of 4</v>
      </c>
      <c r="F334" s="16">
        <f>PartsList!J396</f>
        <v>50</v>
      </c>
      <c r="G334" s="153">
        <f>PartsList!L396</f>
        <v>9</v>
      </c>
      <c r="H334" s="16"/>
      <c r="I334" s="16"/>
      <c r="J334" s="16"/>
      <c r="K334" s="16"/>
      <c r="L334" s="16"/>
      <c r="M334" s="16"/>
      <c r="N334" s="16"/>
      <c r="O334" s="16"/>
      <c r="P334" s="16"/>
      <c r="Q334" s="16"/>
      <c r="R334" s="16"/>
      <c r="S334" s="16">
        <f t="shared" si="30"/>
        <v>0</v>
      </c>
      <c r="T334" s="148">
        <f t="shared" si="28"/>
        <v>0</v>
      </c>
      <c r="U334" s="16" t="str">
        <f t="shared" si="31"/>
        <v>33063a</v>
      </c>
    </row>
    <row r="335" spans="1:21" s="14" customFormat="1" ht="30" x14ac:dyDescent="0.25">
      <c r="A335" s="16" t="str">
        <f>PartsList!A397</f>
        <v>33063b</v>
      </c>
      <c r="B335" s="17" t="str">
        <f>PartsList!B397</f>
        <v>Khador</v>
      </c>
      <c r="C335" s="16" t="str">
        <f>PartsList!E397</f>
        <v>HWJ</v>
      </c>
      <c r="D335" s="89" t="str">
        <f>PartsList!D397</f>
        <v>Khador Heavy Warjack Plastic Kit
Decimator/Destroyer/Juggernaut/Marauder</v>
      </c>
      <c r="E335" s="16" t="str">
        <f>PartsList!G397</f>
        <v>1 of 4</v>
      </c>
      <c r="F335" s="16">
        <f>PartsList!J397</f>
        <v>50</v>
      </c>
      <c r="G335" s="153">
        <f>PartsList!L397</f>
        <v>9</v>
      </c>
      <c r="H335" s="16"/>
      <c r="I335" s="16"/>
      <c r="J335" s="16"/>
      <c r="K335" s="16"/>
      <c r="L335" s="16"/>
      <c r="M335" s="16"/>
      <c r="N335" s="16"/>
      <c r="O335" s="16"/>
      <c r="P335" s="16"/>
      <c r="Q335" s="16"/>
      <c r="R335" s="16"/>
      <c r="S335" s="16">
        <f t="shared" si="30"/>
        <v>0</v>
      </c>
      <c r="T335" s="148">
        <f t="shared" si="28"/>
        <v>0</v>
      </c>
      <c r="U335" s="16" t="str">
        <f t="shared" si="31"/>
        <v>33063b</v>
      </c>
    </row>
    <row r="336" spans="1:21" s="14" customFormat="1" ht="30" x14ac:dyDescent="0.25">
      <c r="A336" s="16" t="str">
        <f>PartsList!A398</f>
        <v>33063c</v>
      </c>
      <c r="B336" s="17" t="str">
        <f>PartsList!B398</f>
        <v>Khador</v>
      </c>
      <c r="C336" s="16" t="str">
        <f>PartsList!E398</f>
        <v>HWJ</v>
      </c>
      <c r="D336" s="89" t="str">
        <f>PartsList!D398</f>
        <v>Khador Heavy Warjack Plastic Kit
Decimator/Destroyer/Juggernaut/Marauder</v>
      </c>
      <c r="E336" s="16" t="str">
        <f>PartsList!G398</f>
        <v>1 of 4</v>
      </c>
      <c r="F336" s="16">
        <f>PartsList!J398</f>
        <v>50</v>
      </c>
      <c r="G336" s="153">
        <f>PartsList!L398</f>
        <v>7</v>
      </c>
      <c r="H336" s="16"/>
      <c r="I336" s="16"/>
      <c r="J336" s="16"/>
      <c r="K336" s="16"/>
      <c r="L336" s="16"/>
      <c r="M336" s="16"/>
      <c r="N336" s="16"/>
      <c r="O336" s="16"/>
      <c r="P336" s="16"/>
      <c r="Q336" s="16"/>
      <c r="R336" s="16"/>
      <c r="S336" s="16">
        <f t="shared" si="30"/>
        <v>0</v>
      </c>
      <c r="T336" s="148">
        <f t="shared" ref="T336:T399" si="32">S336*G336</f>
        <v>0</v>
      </c>
      <c r="U336" s="16" t="str">
        <f t="shared" ref="U336:U367" si="33">A336</f>
        <v>33063c</v>
      </c>
    </row>
    <row r="337" spans="1:21" s="14" customFormat="1" ht="30" x14ac:dyDescent="0.25">
      <c r="A337" s="16" t="str">
        <f>PartsList!A399</f>
        <v>33063d</v>
      </c>
      <c r="B337" s="17" t="str">
        <f>PartsList!B399</f>
        <v>Khador</v>
      </c>
      <c r="C337" s="16" t="str">
        <f>PartsList!E399</f>
        <v>HWJ</v>
      </c>
      <c r="D337" s="89" t="str">
        <f>PartsList!D399</f>
        <v>Khador Heavy Warjack Plastic Kit
Decimator/Destroyer/Juggernaut/Marauder</v>
      </c>
      <c r="E337" s="16" t="str">
        <f>PartsList!G399</f>
        <v>1 of 4</v>
      </c>
      <c r="F337" s="16">
        <f>PartsList!J399</f>
        <v>50</v>
      </c>
      <c r="G337" s="153">
        <f>PartsList!L399</f>
        <v>7</v>
      </c>
      <c r="H337" s="16"/>
      <c r="I337" s="16"/>
      <c r="J337" s="16"/>
      <c r="K337" s="16"/>
      <c r="L337" s="16"/>
      <c r="M337" s="16"/>
      <c r="N337" s="16"/>
      <c r="O337" s="16"/>
      <c r="P337" s="16"/>
      <c r="Q337" s="16"/>
      <c r="R337" s="16"/>
      <c r="S337" s="16">
        <f t="shared" si="30"/>
        <v>0</v>
      </c>
      <c r="T337" s="148">
        <f t="shared" si="32"/>
        <v>0</v>
      </c>
      <c r="U337" s="16" t="str">
        <f t="shared" si="33"/>
        <v>33063d</v>
      </c>
    </row>
    <row r="338" spans="1:21" s="14" customFormat="1" x14ac:dyDescent="0.25">
      <c r="A338" s="16">
        <f>PartsList!A400</f>
        <v>33064</v>
      </c>
      <c r="B338" s="17" t="str">
        <f>PartsList!B400</f>
        <v>Khador</v>
      </c>
      <c r="C338" s="16" t="str">
        <f>PartsList!E400</f>
        <v>battle box</v>
      </c>
      <c r="D338" s="89" t="str">
        <f>PartsList!D400</f>
        <v>Khador Battlegroup Starter (3 Plastic Models)</v>
      </c>
      <c r="E338" s="16">
        <f>PartsList!G400</f>
        <v>3</v>
      </c>
      <c r="F338" s="16" t="str">
        <f>PartsList!J400</f>
        <v>30 &amp; 50</v>
      </c>
      <c r="G338" s="153">
        <f>PartsList!L400</f>
        <v>11</v>
      </c>
      <c r="H338" s="16"/>
      <c r="I338" s="16"/>
      <c r="J338" s="16"/>
      <c r="K338" s="16"/>
      <c r="L338" s="16"/>
      <c r="M338" s="16"/>
      <c r="N338" s="16"/>
      <c r="O338" s="16"/>
      <c r="P338" s="16"/>
      <c r="Q338" s="16"/>
      <c r="R338" s="16"/>
      <c r="S338" s="16">
        <f t="shared" si="30"/>
        <v>0</v>
      </c>
      <c r="T338" s="148">
        <f t="shared" si="32"/>
        <v>0</v>
      </c>
      <c r="U338" s="16">
        <f t="shared" si="33"/>
        <v>33064</v>
      </c>
    </row>
    <row r="339" spans="1:21" s="14" customFormat="1" ht="30" x14ac:dyDescent="0.25">
      <c r="A339" s="16">
        <f>PartsList!A401</f>
        <v>33065</v>
      </c>
      <c r="B339" s="17" t="str">
        <f>PartsList!B401</f>
        <v>Khador</v>
      </c>
      <c r="C339" s="16" t="str">
        <f>PartsList!E401</f>
        <v>WC</v>
      </c>
      <c r="D339" s="89" t="str">
        <f>PartsList!D401</f>
        <v>Kommandant Irusk
Irusk 2009</v>
      </c>
      <c r="E339" s="16">
        <f>PartsList!G401</f>
        <v>1</v>
      </c>
      <c r="F339" s="16">
        <f>PartsList!J401</f>
        <v>30</v>
      </c>
      <c r="G339" s="153">
        <f>PartsList!L401</f>
        <v>6</v>
      </c>
      <c r="H339" s="16"/>
      <c r="I339" s="16"/>
      <c r="J339" s="16"/>
      <c r="K339" s="16"/>
      <c r="L339" s="16"/>
      <c r="M339" s="16"/>
      <c r="N339" s="16"/>
      <c r="O339" s="16"/>
      <c r="P339" s="16"/>
      <c r="Q339" s="16"/>
      <c r="R339" s="16"/>
      <c r="S339" s="16">
        <f t="shared" ref="S339:S405" si="34">SUM(I339:Q339)</f>
        <v>0</v>
      </c>
      <c r="T339" s="148">
        <f t="shared" si="32"/>
        <v>0</v>
      </c>
      <c r="U339" s="16">
        <f t="shared" si="33"/>
        <v>33065</v>
      </c>
    </row>
    <row r="340" spans="1:21" s="14" customFormat="1" x14ac:dyDescent="0.25">
      <c r="A340" s="16">
        <f>PartsList!A402</f>
        <v>33066</v>
      </c>
      <c r="B340" s="17" t="str">
        <f>PartsList!B402</f>
        <v>Khador</v>
      </c>
      <c r="C340" s="16" t="str">
        <f>PartsList!E402</f>
        <v>WC</v>
      </c>
      <c r="D340" s="89" t="str">
        <f>PartsList!D402</f>
        <v>Warcaster Kommander Strakhov</v>
      </c>
      <c r="E340" s="16">
        <f>PartsList!G402</f>
        <v>1</v>
      </c>
      <c r="F340" s="16">
        <f>PartsList!J402</f>
        <v>30</v>
      </c>
      <c r="G340" s="153">
        <f>PartsList!L402</f>
        <v>6</v>
      </c>
      <c r="H340" s="16"/>
      <c r="I340" s="16"/>
      <c r="J340" s="16"/>
      <c r="K340" s="16"/>
      <c r="L340" s="16"/>
      <c r="M340" s="16"/>
      <c r="N340" s="16"/>
      <c r="O340" s="16"/>
      <c r="P340" s="16"/>
      <c r="Q340" s="16"/>
      <c r="R340" s="16"/>
      <c r="S340" s="16">
        <f t="shared" si="34"/>
        <v>0</v>
      </c>
      <c r="T340" s="148">
        <f t="shared" si="32"/>
        <v>0</v>
      </c>
      <c r="U340" s="16">
        <f t="shared" si="33"/>
        <v>33066</v>
      </c>
    </row>
    <row r="341" spans="1:21" s="14" customFormat="1" x14ac:dyDescent="0.25">
      <c r="A341" s="16">
        <f>PartsList!A403</f>
        <v>33067</v>
      </c>
      <c r="B341" s="17" t="str">
        <f>PartsList!B403</f>
        <v>Khador</v>
      </c>
      <c r="C341" s="16" t="str">
        <f>PartsList!E403</f>
        <v>Unit</v>
      </c>
      <c r="D341" s="89" t="str">
        <f>PartsList!D403</f>
        <v>Man-O-War Bombardiers - Khador Unit (Plastic)</v>
      </c>
      <c r="E341" s="16">
        <f>PartsList!G403</f>
        <v>5</v>
      </c>
      <c r="F341" s="16">
        <f>PartsList!J403</f>
        <v>40</v>
      </c>
      <c r="G341" s="153">
        <f>PartsList!L403</f>
        <v>11</v>
      </c>
      <c r="H341" s="16"/>
      <c r="I341" s="16"/>
      <c r="J341" s="16"/>
      <c r="K341" s="16"/>
      <c r="L341" s="16"/>
      <c r="M341" s="16"/>
      <c r="N341" s="16"/>
      <c r="O341" s="16"/>
      <c r="P341" s="16"/>
      <c r="Q341" s="16"/>
      <c r="R341" s="16"/>
      <c r="S341" s="16">
        <f t="shared" si="34"/>
        <v>0</v>
      </c>
      <c r="T341" s="148">
        <f t="shared" si="32"/>
        <v>0</v>
      </c>
      <c r="U341" s="16">
        <f t="shared" si="33"/>
        <v>33067</v>
      </c>
    </row>
    <row r="342" spans="1:21" s="14" customFormat="1" x14ac:dyDescent="0.25">
      <c r="A342" s="16">
        <f>PartsList!A404</f>
        <v>33068</v>
      </c>
      <c r="B342" s="17" t="str">
        <f>PartsList!B404</f>
        <v>Khador</v>
      </c>
      <c r="C342" s="16" t="str">
        <f>PartsList!E404</f>
        <v>Unit</v>
      </c>
      <c r="D342" s="89" t="str">
        <f>PartsList!D404</f>
        <v>Winter Guard Rifle Corps</v>
      </c>
      <c r="E342" s="16">
        <f>PartsList!G404</f>
        <v>10</v>
      </c>
      <c r="F342" s="16">
        <f>PartsList!J404</f>
        <v>30</v>
      </c>
      <c r="G342" s="153">
        <f>PartsList!L404</f>
        <v>8</v>
      </c>
      <c r="H342" s="16"/>
      <c r="I342" s="16"/>
      <c r="J342" s="16"/>
      <c r="K342" s="16"/>
      <c r="L342" s="16"/>
      <c r="M342" s="16"/>
      <c r="N342" s="16"/>
      <c r="O342" s="16"/>
      <c r="P342" s="16"/>
      <c r="Q342" s="16"/>
      <c r="R342" s="16"/>
      <c r="S342" s="16">
        <f t="shared" si="34"/>
        <v>0</v>
      </c>
      <c r="T342" s="148">
        <f t="shared" si="32"/>
        <v>0</v>
      </c>
      <c r="U342" s="16">
        <f t="shared" si="33"/>
        <v>33068</v>
      </c>
    </row>
    <row r="343" spans="1:21" s="14" customFormat="1" x14ac:dyDescent="0.25">
      <c r="A343" s="16">
        <f>PartsList!A405</f>
        <v>33069</v>
      </c>
      <c r="B343" s="17" t="str">
        <f>PartsList!B405</f>
        <v>Khador</v>
      </c>
      <c r="C343" s="16" t="str">
        <f>PartsList!E405</f>
        <v>WA</v>
      </c>
      <c r="D343" s="89" t="str">
        <f>PartsList!D405</f>
        <v>Assault Kommando Flame Thrower</v>
      </c>
      <c r="E343" s="16">
        <f>PartsList!G405</f>
        <v>1</v>
      </c>
      <c r="F343" s="16">
        <f>PartsList!J405</f>
        <v>30</v>
      </c>
      <c r="G343" s="153">
        <f>PartsList!L405</f>
        <v>1</v>
      </c>
      <c r="H343" s="16"/>
      <c r="I343" s="16"/>
      <c r="J343" s="16"/>
      <c r="K343" s="16"/>
      <c r="L343" s="16"/>
      <c r="M343" s="16"/>
      <c r="N343" s="16"/>
      <c r="O343" s="16"/>
      <c r="P343" s="16"/>
      <c r="Q343" s="16"/>
      <c r="R343" s="16"/>
      <c r="S343" s="16">
        <f t="shared" si="34"/>
        <v>0</v>
      </c>
      <c r="T343" s="148">
        <f t="shared" si="32"/>
        <v>0</v>
      </c>
      <c r="U343" s="16">
        <f t="shared" si="33"/>
        <v>33069</v>
      </c>
    </row>
    <row r="344" spans="1:21" s="14" customFormat="1" x14ac:dyDescent="0.25">
      <c r="A344" s="16">
        <f>PartsList!A406</f>
        <v>33070</v>
      </c>
      <c r="B344" s="17" t="str">
        <f>PartsList!B406</f>
        <v>Khador</v>
      </c>
      <c r="C344" s="16" t="str">
        <f>PartsList!E406</f>
        <v>UA</v>
      </c>
      <c r="D344" s="89" t="str">
        <f>PartsList!D406</f>
        <v>Greylord Escort - Khador Doom Reaver Unit Attachment</v>
      </c>
      <c r="E344" s="16">
        <f>PartsList!G406</f>
        <v>1</v>
      </c>
      <c r="F344" s="16">
        <f>PartsList!J406</f>
        <v>30</v>
      </c>
      <c r="G344" s="153">
        <f>PartsList!L406</f>
        <v>2</v>
      </c>
      <c r="H344" s="16"/>
      <c r="I344" s="16"/>
      <c r="J344" s="16"/>
      <c r="K344" s="16"/>
      <c r="L344" s="16"/>
      <c r="M344" s="16"/>
      <c r="N344" s="16"/>
      <c r="O344" s="16"/>
      <c r="P344" s="16"/>
      <c r="Q344" s="16"/>
      <c r="R344" s="16"/>
      <c r="S344" s="16">
        <f t="shared" si="34"/>
        <v>0</v>
      </c>
      <c r="T344" s="148">
        <f t="shared" si="32"/>
        <v>0</v>
      </c>
      <c r="U344" s="16">
        <f t="shared" si="33"/>
        <v>33070</v>
      </c>
    </row>
    <row r="345" spans="1:21" s="14" customFormat="1" x14ac:dyDescent="0.25">
      <c r="A345" s="16">
        <f>PartsList!A407</f>
        <v>33071</v>
      </c>
      <c r="B345" s="17" t="str">
        <f>PartsList!B407</f>
        <v>Khador</v>
      </c>
      <c r="C345" s="16" t="str">
        <f>PartsList!E407</f>
        <v>Solo</v>
      </c>
      <c r="D345" s="89" t="str">
        <f>PartsList!D407</f>
        <v>Widowmaker Marksman</v>
      </c>
      <c r="E345" s="16">
        <f>PartsList!G407</f>
        <v>1</v>
      </c>
      <c r="F345" s="16">
        <f>PartsList!J407</f>
        <v>30</v>
      </c>
      <c r="G345" s="153">
        <f>PartsList!L407</f>
        <v>2</v>
      </c>
      <c r="H345" s="16"/>
      <c r="I345" s="16"/>
      <c r="J345" s="16"/>
      <c r="K345" s="16"/>
      <c r="L345" s="16"/>
      <c r="M345" s="16"/>
      <c r="N345" s="16"/>
      <c r="O345" s="16"/>
      <c r="P345" s="16"/>
      <c r="Q345" s="16"/>
      <c r="R345" s="16"/>
      <c r="S345" s="16">
        <f t="shared" si="34"/>
        <v>0</v>
      </c>
      <c r="T345" s="148">
        <f t="shared" si="32"/>
        <v>0</v>
      </c>
      <c r="U345" s="16">
        <f t="shared" si="33"/>
        <v>33071</v>
      </c>
    </row>
    <row r="346" spans="1:21" s="14" customFormat="1" ht="30" x14ac:dyDescent="0.25">
      <c r="A346" s="16">
        <f>PartsList!A408</f>
        <v>33072</v>
      </c>
      <c r="B346" s="17" t="str">
        <f>PartsList!B408</f>
        <v>Khador</v>
      </c>
      <c r="C346" s="16" t="str">
        <f>PartsList!E408</f>
        <v>WC</v>
      </c>
      <c r="D346" s="89" t="str">
        <f>PartsList!D408</f>
        <v>Orsus Zoktavir, The Butcher of Khardov
Butcher 2010</v>
      </c>
      <c r="E346" s="16">
        <f>PartsList!G408</f>
        <v>1</v>
      </c>
      <c r="F346" s="16">
        <f>PartsList!J408</f>
        <v>40</v>
      </c>
      <c r="G346" s="153">
        <f>PartsList!L408</f>
        <v>6</v>
      </c>
      <c r="H346" s="16"/>
      <c r="I346" s="16"/>
      <c r="J346" s="16"/>
      <c r="K346" s="16"/>
      <c r="L346" s="16"/>
      <c r="M346" s="16"/>
      <c r="N346" s="16"/>
      <c r="O346" s="16"/>
      <c r="P346" s="16"/>
      <c r="Q346" s="16"/>
      <c r="R346" s="16"/>
      <c r="S346" s="16">
        <f t="shared" si="34"/>
        <v>0</v>
      </c>
      <c r="T346" s="148">
        <f t="shared" si="32"/>
        <v>0</v>
      </c>
      <c r="U346" s="16">
        <f t="shared" si="33"/>
        <v>33072</v>
      </c>
    </row>
    <row r="347" spans="1:21" s="14" customFormat="1" ht="30" x14ac:dyDescent="0.25">
      <c r="A347" s="16" t="str">
        <f>PartsList!A409</f>
        <v>33073a</v>
      </c>
      <c r="B347" s="17" t="str">
        <f>PartsList!B409</f>
        <v>Khador</v>
      </c>
      <c r="C347" s="16" t="str">
        <f>PartsList!E409</f>
        <v>HWJ</v>
      </c>
      <c r="D347" s="89" t="str">
        <f>PartsList!D409</f>
        <v>Demolisher/Devastator/Spriggan
Khador Heavy Warjack (Plastic Kit)</v>
      </c>
      <c r="E347" s="16" t="str">
        <f>PartsList!G409</f>
        <v>1 of 3</v>
      </c>
      <c r="F347" s="16">
        <f>PartsList!J409</f>
        <v>50</v>
      </c>
      <c r="G347" s="153">
        <f>PartsList!L409</f>
        <v>9</v>
      </c>
      <c r="H347" s="16"/>
      <c r="I347" s="16"/>
      <c r="J347" s="16"/>
      <c r="K347" s="16"/>
      <c r="L347" s="16"/>
      <c r="M347" s="16"/>
      <c r="N347" s="16"/>
      <c r="O347" s="16"/>
      <c r="P347" s="16"/>
      <c r="Q347" s="16"/>
      <c r="R347" s="16"/>
      <c r="S347" s="16">
        <f t="shared" si="34"/>
        <v>0</v>
      </c>
      <c r="T347" s="148">
        <f t="shared" si="32"/>
        <v>0</v>
      </c>
      <c r="U347" s="16" t="str">
        <f t="shared" si="33"/>
        <v>33073a</v>
      </c>
    </row>
    <row r="348" spans="1:21" s="14" customFormat="1" ht="30" x14ac:dyDescent="0.25">
      <c r="A348" s="16" t="str">
        <f>PartsList!A410</f>
        <v>33073b</v>
      </c>
      <c r="B348" s="17" t="str">
        <f>PartsList!B410</f>
        <v>Khador</v>
      </c>
      <c r="C348" s="16" t="str">
        <f>PartsList!E410</f>
        <v>HWJ</v>
      </c>
      <c r="D348" s="89" t="str">
        <f>PartsList!D410</f>
        <v>Demolisher/Devastator/Spriggan
Khador Heavy Warjack (Plastic Kit)</v>
      </c>
      <c r="E348" s="16" t="str">
        <f>PartsList!G410</f>
        <v>1 of 3</v>
      </c>
      <c r="F348" s="16">
        <f>PartsList!J410</f>
        <v>50</v>
      </c>
      <c r="G348" s="153">
        <f>PartsList!L410</f>
        <v>9</v>
      </c>
      <c r="H348" s="16"/>
      <c r="I348" s="16"/>
      <c r="J348" s="16"/>
      <c r="K348" s="16"/>
      <c r="L348" s="16"/>
      <c r="M348" s="16"/>
      <c r="N348" s="16"/>
      <c r="O348" s="16"/>
      <c r="P348" s="16"/>
      <c r="Q348" s="16"/>
      <c r="R348" s="16"/>
      <c r="S348" s="16">
        <f t="shared" si="34"/>
        <v>0</v>
      </c>
      <c r="T348" s="148">
        <f t="shared" si="32"/>
        <v>0</v>
      </c>
      <c r="U348" s="16" t="str">
        <f t="shared" si="33"/>
        <v>33073b</v>
      </c>
    </row>
    <row r="349" spans="1:21" s="14" customFormat="1" ht="30" x14ac:dyDescent="0.25">
      <c r="A349" s="16" t="str">
        <f>PartsList!A411</f>
        <v>33073c</v>
      </c>
      <c r="B349" s="17" t="str">
        <f>PartsList!B411</f>
        <v>Khador</v>
      </c>
      <c r="C349" s="16" t="str">
        <f>PartsList!E411</f>
        <v>HWJ</v>
      </c>
      <c r="D349" s="89" t="str">
        <f>PartsList!D411</f>
        <v>Demolisher/Devastator/Spriggan
Khador Heavy Warjack (Plastic Kit)</v>
      </c>
      <c r="E349" s="16" t="str">
        <f>PartsList!G411</f>
        <v>1 of 3</v>
      </c>
      <c r="F349" s="16">
        <f>PartsList!J411</f>
        <v>50</v>
      </c>
      <c r="G349" s="153">
        <f>PartsList!L411</f>
        <v>10</v>
      </c>
      <c r="H349" s="16"/>
      <c r="I349" s="16"/>
      <c r="J349" s="16"/>
      <c r="K349" s="16"/>
      <c r="L349" s="16"/>
      <c r="M349" s="16"/>
      <c r="N349" s="16"/>
      <c r="O349" s="16"/>
      <c r="P349" s="16"/>
      <c r="Q349" s="16"/>
      <c r="R349" s="16"/>
      <c r="S349" s="16">
        <f t="shared" si="34"/>
        <v>0</v>
      </c>
      <c r="T349" s="148">
        <f t="shared" si="32"/>
        <v>0</v>
      </c>
      <c r="U349" s="16" t="str">
        <f t="shared" si="33"/>
        <v>33073c</v>
      </c>
    </row>
    <row r="350" spans="1:21" s="14" customFormat="1" x14ac:dyDescent="0.25">
      <c r="A350" s="16">
        <f>PartsList!A412</f>
        <v>33074</v>
      </c>
      <c r="B350" s="17" t="str">
        <f>PartsList!B412</f>
        <v>Khador</v>
      </c>
      <c r="C350" s="16" t="str">
        <f>PartsList!E412</f>
        <v>Unit</v>
      </c>
      <c r="D350" s="89" t="str">
        <f>PartsList!D412</f>
        <v>Kayazy Eliminators - Khador Ally Unit</v>
      </c>
      <c r="E350" s="16">
        <f>PartsList!G412</f>
        <v>2</v>
      </c>
      <c r="F350" s="16">
        <f>PartsList!J412</f>
        <v>30</v>
      </c>
      <c r="G350" s="153">
        <f>PartsList!L412</f>
        <v>3</v>
      </c>
      <c r="H350" s="16"/>
      <c r="I350" s="16"/>
      <c r="J350" s="16"/>
      <c r="K350" s="16"/>
      <c r="L350" s="16"/>
      <c r="M350" s="16"/>
      <c r="N350" s="16"/>
      <c r="O350" s="16"/>
      <c r="P350" s="16"/>
      <c r="Q350" s="16"/>
      <c r="R350" s="16"/>
      <c r="S350" s="16">
        <f t="shared" si="34"/>
        <v>0</v>
      </c>
      <c r="T350" s="148">
        <f t="shared" si="32"/>
        <v>0</v>
      </c>
      <c r="U350" s="16">
        <f t="shared" si="33"/>
        <v>33074</v>
      </c>
    </row>
    <row r="351" spans="1:21" s="14" customFormat="1" x14ac:dyDescent="0.25">
      <c r="A351" s="16">
        <f>PartsList!A413</f>
        <v>33075</v>
      </c>
      <c r="B351" s="17">
        <f>PartsList!B413</f>
        <v>0</v>
      </c>
      <c r="C351" s="16">
        <f>PartsList!E413</f>
        <v>0</v>
      </c>
      <c r="D351" s="89">
        <f>PartsList!D413</f>
        <v>0</v>
      </c>
      <c r="E351" s="16">
        <f>PartsList!G413</f>
        <v>0</v>
      </c>
      <c r="F351" s="16">
        <f>PartsList!J413</f>
        <v>0</v>
      </c>
      <c r="G351" s="153">
        <f>PartsList!L413</f>
        <v>0</v>
      </c>
      <c r="H351" s="16"/>
      <c r="I351" s="16"/>
      <c r="J351" s="16"/>
      <c r="K351" s="16"/>
      <c r="L351" s="16"/>
      <c r="M351" s="16"/>
      <c r="N351" s="16"/>
      <c r="O351" s="16"/>
      <c r="P351" s="16"/>
      <c r="Q351" s="16"/>
      <c r="R351" s="16"/>
      <c r="S351" s="16">
        <f t="shared" si="34"/>
        <v>0</v>
      </c>
      <c r="T351" s="148">
        <f t="shared" si="32"/>
        <v>0</v>
      </c>
      <c r="U351" s="16">
        <f t="shared" si="33"/>
        <v>33075</v>
      </c>
    </row>
    <row r="352" spans="1:21" s="14" customFormat="1" x14ac:dyDescent="0.25">
      <c r="A352" s="16">
        <f>PartsList!A414</f>
        <v>33076</v>
      </c>
      <c r="B352" s="17" t="str">
        <f>PartsList!B414</f>
        <v>Khador</v>
      </c>
      <c r="C352" s="16" t="str">
        <f>PartsList!E414</f>
        <v>Unit</v>
      </c>
      <c r="D352" s="89" t="str">
        <f>PartsList!D414</f>
        <v>Greylord Outriders - Khador Light Cavalry Unit</v>
      </c>
      <c r="E352" s="16">
        <f>PartsList!G414</f>
        <v>5</v>
      </c>
      <c r="F352" s="16">
        <f>PartsList!J414</f>
        <v>50</v>
      </c>
      <c r="G352" s="153">
        <f>PartsList!L414</f>
        <v>9</v>
      </c>
      <c r="H352" s="16"/>
      <c r="I352" s="16"/>
      <c r="J352" s="16"/>
      <c r="K352" s="16"/>
      <c r="L352" s="16"/>
      <c r="M352" s="16"/>
      <c r="N352" s="16"/>
      <c r="O352" s="16"/>
      <c r="P352" s="16"/>
      <c r="Q352" s="16"/>
      <c r="R352" s="16"/>
      <c r="S352" s="16">
        <f t="shared" si="34"/>
        <v>0</v>
      </c>
      <c r="T352" s="148">
        <f t="shared" si="32"/>
        <v>0</v>
      </c>
      <c r="U352" s="16">
        <f t="shared" si="33"/>
        <v>33076</v>
      </c>
    </row>
    <row r="353" spans="1:21" s="14" customFormat="1" x14ac:dyDescent="0.25">
      <c r="A353" s="16">
        <f>PartsList!A415</f>
        <v>33077</v>
      </c>
      <c r="B353" s="17" t="str">
        <f>PartsList!B415</f>
        <v>Khador</v>
      </c>
      <c r="C353" s="16" t="str">
        <f>PartsList!E415</f>
        <v>BE</v>
      </c>
      <c r="D353" s="89" t="str">
        <f>PartsList!D415</f>
        <v>Gun Carriage - Khador Battle Engine</v>
      </c>
      <c r="E353" s="16">
        <f>PartsList!G415</f>
        <v>1</v>
      </c>
      <c r="F353" s="16">
        <f>PartsList!J415</f>
        <v>120</v>
      </c>
      <c r="G353" s="153">
        <f>PartsList!L415</f>
        <v>9</v>
      </c>
      <c r="H353" s="16"/>
      <c r="I353" s="16"/>
      <c r="J353" s="16"/>
      <c r="K353" s="16"/>
      <c r="L353" s="16"/>
      <c r="M353" s="16"/>
      <c r="N353" s="16"/>
      <c r="O353" s="16"/>
      <c r="P353" s="16"/>
      <c r="Q353" s="16"/>
      <c r="R353" s="16"/>
      <c r="S353" s="16">
        <f t="shared" si="34"/>
        <v>0</v>
      </c>
      <c r="T353" s="148">
        <f t="shared" si="32"/>
        <v>0</v>
      </c>
      <c r="U353" s="16">
        <f t="shared" si="33"/>
        <v>33077</v>
      </c>
    </row>
    <row r="354" spans="1:21" s="14" customFormat="1" x14ac:dyDescent="0.25">
      <c r="A354" s="16">
        <f>PartsList!A416</f>
        <v>33078</v>
      </c>
      <c r="B354" s="17" t="str">
        <f>PartsList!B416</f>
        <v>Khador</v>
      </c>
      <c r="C354" s="16" t="str">
        <f>PartsList!E416</f>
        <v>Ch UA</v>
      </c>
      <c r="D354" s="89" t="str">
        <f>PartsList!D416</f>
        <v>Koldun Kapitan Valachev</v>
      </c>
      <c r="E354" s="16">
        <f>PartsList!G416</f>
        <v>1</v>
      </c>
      <c r="F354" s="16">
        <f>PartsList!J416</f>
        <v>30</v>
      </c>
      <c r="G354" s="153">
        <f>PartsList!L416</f>
        <v>2</v>
      </c>
      <c r="H354" s="16"/>
      <c r="I354" s="16"/>
      <c r="J354" s="16"/>
      <c r="K354" s="16"/>
      <c r="L354" s="16"/>
      <c r="M354" s="16"/>
      <c r="N354" s="16"/>
      <c r="O354" s="16"/>
      <c r="P354" s="16"/>
      <c r="Q354" s="16"/>
      <c r="R354" s="16"/>
      <c r="S354" s="16">
        <f t="shared" si="34"/>
        <v>0</v>
      </c>
      <c r="T354" s="148">
        <f t="shared" si="32"/>
        <v>0</v>
      </c>
      <c r="U354" s="16">
        <f t="shared" si="33"/>
        <v>33078</v>
      </c>
    </row>
    <row r="355" spans="1:21" s="14" customFormat="1" x14ac:dyDescent="0.25">
      <c r="A355" s="16">
        <f>PartsList!A417</f>
        <v>33079</v>
      </c>
      <c r="B355" s="17">
        <f>PartsList!B417</f>
        <v>0</v>
      </c>
      <c r="C355" s="16">
        <f>PartsList!E417</f>
        <v>0</v>
      </c>
      <c r="D355" s="89">
        <f>PartsList!D417</f>
        <v>0</v>
      </c>
      <c r="E355" s="16">
        <f>PartsList!G417</f>
        <v>0</v>
      </c>
      <c r="F355" s="16">
        <f>PartsList!J417</f>
        <v>0</v>
      </c>
      <c r="G355" s="153">
        <f>PartsList!L417</f>
        <v>0</v>
      </c>
      <c r="H355" s="16"/>
      <c r="I355" s="16"/>
      <c r="J355" s="16"/>
      <c r="K355" s="16"/>
      <c r="L355" s="16"/>
      <c r="M355" s="16"/>
      <c r="N355" s="16"/>
      <c r="O355" s="16"/>
      <c r="P355" s="16"/>
      <c r="Q355" s="16"/>
      <c r="R355" s="16"/>
      <c r="S355" s="16">
        <f t="shared" si="34"/>
        <v>0</v>
      </c>
      <c r="T355" s="148">
        <f t="shared" si="32"/>
        <v>0</v>
      </c>
      <c r="U355" s="16">
        <f t="shared" si="33"/>
        <v>33079</v>
      </c>
    </row>
    <row r="356" spans="1:21" s="14" customFormat="1" x14ac:dyDescent="0.25">
      <c r="A356" s="16">
        <f>PartsList!A418</f>
        <v>33080</v>
      </c>
      <c r="B356" s="17">
        <f>PartsList!B418</f>
        <v>0</v>
      </c>
      <c r="C356" s="16">
        <f>PartsList!E418</f>
        <v>0</v>
      </c>
      <c r="D356" s="89">
        <f>PartsList!D418</f>
        <v>0</v>
      </c>
      <c r="E356" s="16">
        <f>PartsList!G418</f>
        <v>0</v>
      </c>
      <c r="F356" s="16">
        <f>PartsList!J418</f>
        <v>0</v>
      </c>
      <c r="G356" s="153">
        <f>PartsList!L418</f>
        <v>0</v>
      </c>
      <c r="H356" s="16"/>
      <c r="I356" s="16"/>
      <c r="J356" s="16"/>
      <c r="K356" s="16"/>
      <c r="L356" s="16"/>
      <c r="M356" s="16"/>
      <c r="N356" s="16"/>
      <c r="O356" s="16"/>
      <c r="P356" s="16"/>
      <c r="Q356" s="16"/>
      <c r="R356" s="16"/>
      <c r="S356" s="16">
        <f t="shared" si="34"/>
        <v>0</v>
      </c>
      <c r="T356" s="148">
        <f t="shared" si="32"/>
        <v>0</v>
      </c>
      <c r="U356" s="16">
        <f t="shared" si="33"/>
        <v>33080</v>
      </c>
    </row>
    <row r="357" spans="1:21" s="14" customFormat="1" x14ac:dyDescent="0.25">
      <c r="A357" s="16">
        <f>PartsList!A419</f>
        <v>33081</v>
      </c>
      <c r="B357" s="17" t="str">
        <f>PartsList!B419</f>
        <v>Khador</v>
      </c>
      <c r="C357" s="16" t="str">
        <f>PartsList!E419</f>
        <v>UA</v>
      </c>
      <c r="D357" s="89" t="str">
        <f>PartsList!D419</f>
        <v>Battle Mechanik Officer</v>
      </c>
      <c r="E357" s="16">
        <f>PartsList!G419</f>
        <v>1</v>
      </c>
      <c r="F357" s="16">
        <f>PartsList!J419</f>
        <v>40</v>
      </c>
      <c r="G357" s="153">
        <f>PartsList!L419</f>
        <v>2</v>
      </c>
      <c r="H357" s="16"/>
      <c r="I357" s="16"/>
      <c r="J357" s="16"/>
      <c r="K357" s="16"/>
      <c r="L357" s="16"/>
      <c r="M357" s="16"/>
      <c r="N357" s="16"/>
      <c r="O357" s="16"/>
      <c r="P357" s="16"/>
      <c r="Q357" s="16"/>
      <c r="R357" s="16"/>
      <c r="S357" s="16">
        <f t="shared" si="34"/>
        <v>0</v>
      </c>
      <c r="T357" s="148">
        <f t="shared" si="32"/>
        <v>0</v>
      </c>
      <c r="U357" s="16">
        <f t="shared" si="33"/>
        <v>33081</v>
      </c>
    </row>
    <row r="358" spans="1:21" s="14" customFormat="1" x14ac:dyDescent="0.25">
      <c r="A358" s="16">
        <f>PartsList!A420</f>
        <v>33082</v>
      </c>
      <c r="B358" s="17" t="str">
        <f>PartsList!B420</f>
        <v>Khador</v>
      </c>
      <c r="C358" s="16" t="str">
        <f>PartsList!E420</f>
        <v>Ch HWJ Up</v>
      </c>
      <c r="D358" s="89" t="str">
        <f>PartsList!D420</f>
        <v>Torch - Khador Character Heavy Warjack (Upgrade Kit)</v>
      </c>
      <c r="E358" s="16">
        <f>PartsList!G420</f>
        <v>1</v>
      </c>
      <c r="F358" s="16">
        <f>PartsList!J420</f>
        <v>50</v>
      </c>
      <c r="G358" s="153">
        <f>PartsList!L420</f>
        <v>10</v>
      </c>
      <c r="H358" s="16"/>
      <c r="I358" s="16"/>
      <c r="J358" s="16"/>
      <c r="K358" s="16"/>
      <c r="L358" s="16"/>
      <c r="M358" s="16"/>
      <c r="N358" s="16"/>
      <c r="O358" s="16"/>
      <c r="P358" s="16"/>
      <c r="Q358" s="16"/>
      <c r="R358" s="16"/>
      <c r="S358" s="16">
        <f t="shared" si="34"/>
        <v>0</v>
      </c>
      <c r="T358" s="148">
        <f t="shared" si="32"/>
        <v>0</v>
      </c>
      <c r="U358" s="16">
        <f t="shared" si="33"/>
        <v>33082</v>
      </c>
    </row>
    <row r="359" spans="1:21" s="14" customFormat="1" x14ac:dyDescent="0.25">
      <c r="A359" s="16">
        <f>PartsList!A421</f>
        <v>33083</v>
      </c>
      <c r="B359" s="17" t="str">
        <f>PartsList!B421</f>
        <v>Khador</v>
      </c>
      <c r="C359" s="16" t="str">
        <f>PartsList!E421</f>
        <v>WC</v>
      </c>
      <c r="D359" s="89" t="str">
        <f>PartsList!D421</f>
        <v>Kommander Sorscha
Khador Warcaster (metal battlegroup sculpt)</v>
      </c>
      <c r="E359" s="16">
        <f>PartsList!G421</f>
        <v>1</v>
      </c>
      <c r="F359" s="16">
        <f>PartsList!J421</f>
        <v>30</v>
      </c>
      <c r="G359" s="153">
        <f>PartsList!L421</f>
        <v>5</v>
      </c>
      <c r="H359" s="16"/>
      <c r="I359" s="16"/>
      <c r="J359" s="16"/>
      <c r="K359" s="16"/>
      <c r="L359" s="16"/>
      <c r="M359" s="16"/>
      <c r="N359" s="16"/>
      <c r="O359" s="16"/>
      <c r="P359" s="16"/>
      <c r="Q359" s="16"/>
      <c r="R359" s="16"/>
      <c r="S359" s="16">
        <f t="shared" si="34"/>
        <v>0</v>
      </c>
      <c r="T359" s="148">
        <f t="shared" si="32"/>
        <v>0</v>
      </c>
      <c r="U359" s="16">
        <f t="shared" si="33"/>
        <v>33083</v>
      </c>
    </row>
    <row r="360" spans="1:21" s="14" customFormat="1" x14ac:dyDescent="0.25">
      <c r="A360" s="16">
        <f>PartsList!A422</f>
        <v>33084</v>
      </c>
      <c r="B360" s="17" t="str">
        <f>PartsList!B422</f>
        <v>Khador</v>
      </c>
      <c r="C360" s="16" t="str">
        <f>PartsList!E422</f>
        <v>Unit</v>
      </c>
      <c r="D360" s="89" t="str">
        <f>PartsList!D422</f>
        <v>Man-O-War Shocktrooper - Khador Unit (Plastic)</v>
      </c>
      <c r="E360" s="16">
        <f>PartsList!G422</f>
        <v>5</v>
      </c>
      <c r="F360" s="16">
        <f>PartsList!J422</f>
        <v>40</v>
      </c>
      <c r="G360" s="153">
        <f>PartsList!L422</f>
        <v>9</v>
      </c>
      <c r="H360" s="16"/>
      <c r="I360" s="16"/>
      <c r="J360" s="16"/>
      <c r="K360" s="16"/>
      <c r="L360" s="16"/>
      <c r="M360" s="16"/>
      <c r="N360" s="16"/>
      <c r="O360" s="16"/>
      <c r="P360" s="16"/>
      <c r="Q360" s="16"/>
      <c r="R360" s="16"/>
      <c r="S360" s="16">
        <f t="shared" si="34"/>
        <v>0</v>
      </c>
      <c r="T360" s="148">
        <f t="shared" si="32"/>
        <v>0</v>
      </c>
      <c r="U360" s="16">
        <f t="shared" si="33"/>
        <v>33084</v>
      </c>
    </row>
    <row r="361" spans="1:21" s="14" customFormat="1" x14ac:dyDescent="0.25">
      <c r="A361" s="16">
        <f>PartsList!A423</f>
        <v>33085</v>
      </c>
      <c r="B361" s="17" t="str">
        <f>PartsList!B423</f>
        <v>Khador</v>
      </c>
      <c r="C361" s="16" t="str">
        <f>PartsList!E423</f>
        <v>Unit</v>
      </c>
      <c r="D361" s="89" t="str">
        <f>PartsList!D423</f>
        <v>Man-O-War Demoltion Corps - Khador Unit (Plastic)</v>
      </c>
      <c r="E361" s="16">
        <f>PartsList!G423</f>
        <v>5</v>
      </c>
      <c r="F361" s="16">
        <f>PartsList!J423</f>
        <v>40</v>
      </c>
      <c r="G361" s="153">
        <f>PartsList!L423</f>
        <v>9</v>
      </c>
      <c r="H361" s="16"/>
      <c r="I361" s="16"/>
      <c r="J361" s="16"/>
      <c r="K361" s="16"/>
      <c r="L361" s="16"/>
      <c r="M361" s="16"/>
      <c r="N361" s="16"/>
      <c r="O361" s="16"/>
      <c r="P361" s="16"/>
      <c r="Q361" s="16"/>
      <c r="R361" s="16"/>
      <c r="S361" s="16">
        <f t="shared" si="34"/>
        <v>0</v>
      </c>
      <c r="T361" s="148">
        <f t="shared" si="32"/>
        <v>0</v>
      </c>
      <c r="U361" s="16">
        <f t="shared" si="33"/>
        <v>33085</v>
      </c>
    </row>
    <row r="362" spans="1:21" s="14" customFormat="1" x14ac:dyDescent="0.25">
      <c r="A362" s="16">
        <f>PartsList!A424</f>
        <v>33086</v>
      </c>
      <c r="B362" s="17" t="str">
        <f>PartsList!B424</f>
        <v>Khador</v>
      </c>
      <c r="C362" s="16" t="str">
        <f>PartsList!E424</f>
        <v>Unit &amp; WA</v>
      </c>
      <c r="D362" s="89" t="str">
        <f>PartsList!D424</f>
        <v>Winter Guard Infantry &amp; Rocketeers</v>
      </c>
      <c r="E362" s="16">
        <f>PartsList!G424</f>
        <v>13</v>
      </c>
      <c r="F362" s="16">
        <f>PartsList!J424</f>
        <v>30</v>
      </c>
      <c r="G362" s="153">
        <f>PartsList!L424</f>
        <v>6</v>
      </c>
      <c r="H362" s="16"/>
      <c r="I362" s="16"/>
      <c r="J362" s="16"/>
      <c r="K362" s="16"/>
      <c r="L362" s="16"/>
      <c r="M362" s="16"/>
      <c r="N362" s="16"/>
      <c r="O362" s="16"/>
      <c r="P362" s="16"/>
      <c r="Q362" s="16"/>
      <c r="R362" s="16"/>
      <c r="S362" s="16">
        <f t="shared" si="34"/>
        <v>0</v>
      </c>
      <c r="T362" s="148">
        <f t="shared" si="32"/>
        <v>0</v>
      </c>
      <c r="U362" s="16">
        <f t="shared" si="33"/>
        <v>33086</v>
      </c>
    </row>
    <row r="363" spans="1:21" s="14" customFormat="1" x14ac:dyDescent="0.25">
      <c r="A363" s="16">
        <f>PartsList!A425</f>
        <v>33087</v>
      </c>
      <c r="B363" s="17" t="str">
        <f>PartsList!B425</f>
        <v>Khador</v>
      </c>
      <c r="C363" s="16" t="str">
        <f>PartsList!E425</f>
        <v>Ch HWJ Up</v>
      </c>
      <c r="D363" s="89" t="str">
        <f>PartsList!D425</f>
        <v>Black Ivan - Khador Character Heavy Warjack (Upgrade Kit)</v>
      </c>
      <c r="E363" s="16">
        <f>PartsList!G425</f>
        <v>1</v>
      </c>
      <c r="F363" s="16">
        <f>PartsList!J425</f>
        <v>50</v>
      </c>
      <c r="G363" s="153">
        <f>PartsList!L425</f>
        <v>10</v>
      </c>
      <c r="H363" s="16"/>
      <c r="I363" s="16"/>
      <c r="J363" s="16"/>
      <c r="K363" s="16"/>
      <c r="L363" s="16"/>
      <c r="M363" s="16"/>
      <c r="N363" s="16"/>
      <c r="O363" s="16"/>
      <c r="P363" s="16"/>
      <c r="Q363" s="16"/>
      <c r="R363" s="16"/>
      <c r="S363" s="16">
        <f t="shared" si="34"/>
        <v>0</v>
      </c>
      <c r="T363" s="148">
        <f t="shared" si="32"/>
        <v>0</v>
      </c>
      <c r="U363" s="16">
        <f t="shared" si="33"/>
        <v>33087</v>
      </c>
    </row>
    <row r="364" spans="1:21" s="14" customFormat="1" x14ac:dyDescent="0.25">
      <c r="A364" s="16">
        <f>PartsList!A426</f>
        <v>33088</v>
      </c>
      <c r="B364" s="17" t="str">
        <f>PartsList!B426</f>
        <v>Khador</v>
      </c>
      <c r="C364" s="16" t="str">
        <f>PartsList!E426</f>
        <v>WC</v>
      </c>
      <c r="D364" s="89" t="str">
        <f>PartsList!D426</f>
        <v>Kommander Karkevich, The Iron Wolf</v>
      </c>
      <c r="E364" s="16">
        <f>PartsList!G426</f>
        <v>1</v>
      </c>
      <c r="F364" s="16">
        <f>PartsList!J426</f>
        <v>30</v>
      </c>
      <c r="G364" s="153">
        <f>PartsList!L426</f>
        <v>5</v>
      </c>
      <c r="H364" s="16"/>
      <c r="I364" s="16"/>
      <c r="J364" s="16"/>
      <c r="K364" s="16"/>
      <c r="L364" s="16"/>
      <c r="M364" s="16"/>
      <c r="N364" s="16"/>
      <c r="O364" s="16"/>
      <c r="P364" s="16"/>
      <c r="Q364" s="16"/>
      <c r="R364" s="16"/>
      <c r="S364" s="16">
        <f t="shared" si="34"/>
        <v>0</v>
      </c>
      <c r="T364" s="148">
        <f t="shared" si="32"/>
        <v>0</v>
      </c>
      <c r="U364" s="16">
        <f t="shared" si="33"/>
        <v>33088</v>
      </c>
    </row>
    <row r="365" spans="1:21" s="14" customFormat="1" x14ac:dyDescent="0.25">
      <c r="A365" s="16">
        <f>PartsList!A427</f>
        <v>33089</v>
      </c>
      <c r="B365" s="17" t="str">
        <f>PartsList!B427</f>
        <v>Khador</v>
      </c>
      <c r="C365" s="16" t="str">
        <f>PartsList!E427</f>
        <v>Unit</v>
      </c>
      <c r="D365" s="89" t="str">
        <f>PartsList!D427</f>
        <v>Battle Mechaniks</v>
      </c>
      <c r="E365" s="16">
        <f>PartsList!G427</f>
        <v>6</v>
      </c>
      <c r="F365" s="16">
        <f>PartsList!J427</f>
        <v>30</v>
      </c>
      <c r="G365" s="153">
        <f>PartsList!L427</f>
        <v>3</v>
      </c>
      <c r="H365" s="16"/>
      <c r="I365" s="16"/>
      <c r="J365" s="16"/>
      <c r="K365" s="16"/>
      <c r="L365" s="16"/>
      <c r="M365" s="16"/>
      <c r="N365" s="16"/>
      <c r="O365" s="16"/>
      <c r="P365" s="16"/>
      <c r="Q365" s="16"/>
      <c r="R365" s="16"/>
      <c r="S365" s="16">
        <f t="shared" si="34"/>
        <v>0</v>
      </c>
      <c r="T365" s="148">
        <f t="shared" si="32"/>
        <v>0</v>
      </c>
      <c r="U365" s="16">
        <f t="shared" si="33"/>
        <v>33089</v>
      </c>
    </row>
    <row r="366" spans="1:21" s="14" customFormat="1" x14ac:dyDescent="0.25">
      <c r="A366" s="16">
        <f>PartsList!A428</f>
        <v>33090</v>
      </c>
      <c r="B366" s="17" t="str">
        <f>PartsList!B428</f>
        <v>Khador</v>
      </c>
      <c r="C366" s="16" t="str">
        <f>PartsList!E428</f>
        <v>Unit</v>
      </c>
      <c r="D366" s="89" t="str">
        <f>PartsList!D428</f>
        <v>Iron Fang Pikemen</v>
      </c>
      <c r="E366" s="16">
        <f>PartsList!G428</f>
        <v>10</v>
      </c>
      <c r="F366" s="16">
        <f>PartsList!J428</f>
        <v>30</v>
      </c>
      <c r="G366" s="153">
        <f>PartsList!L428</f>
        <v>8</v>
      </c>
      <c r="H366" s="16"/>
      <c r="I366" s="16"/>
      <c r="J366" s="16"/>
      <c r="K366" s="16"/>
      <c r="L366" s="16"/>
      <c r="M366" s="16"/>
      <c r="N366" s="16"/>
      <c r="O366" s="16"/>
      <c r="P366" s="16"/>
      <c r="Q366" s="16"/>
      <c r="R366" s="16"/>
      <c r="S366" s="16">
        <f t="shared" si="34"/>
        <v>0</v>
      </c>
      <c r="T366" s="148">
        <f t="shared" si="32"/>
        <v>0</v>
      </c>
      <c r="U366" s="16">
        <f t="shared" si="33"/>
        <v>33090</v>
      </c>
    </row>
    <row r="367" spans="1:21" s="14" customFormat="1" x14ac:dyDescent="0.25">
      <c r="A367" s="16">
        <f>PartsList!A429</f>
        <v>33091</v>
      </c>
      <c r="B367" s="17" t="str">
        <f>PartsList!B429</f>
        <v>Khador</v>
      </c>
      <c r="C367" s="16" t="str">
        <f>PartsList!E429</f>
        <v>Solo</v>
      </c>
      <c r="D367" s="89" t="str">
        <f>PartsList!D429</f>
        <v>Iron Fang Kovnik</v>
      </c>
      <c r="E367" s="16">
        <f>PartsList!G429</f>
        <v>1</v>
      </c>
      <c r="F367" s="16">
        <f>PartsList!J429</f>
        <v>30</v>
      </c>
      <c r="G367" s="153">
        <f>PartsList!L429</f>
        <v>2</v>
      </c>
      <c r="H367" s="16"/>
      <c r="I367" s="16"/>
      <c r="J367" s="16"/>
      <c r="K367" s="16"/>
      <c r="L367" s="16"/>
      <c r="M367" s="16"/>
      <c r="N367" s="16"/>
      <c r="O367" s="16"/>
      <c r="P367" s="16"/>
      <c r="Q367" s="16"/>
      <c r="R367" s="16"/>
      <c r="S367" s="16">
        <f t="shared" si="34"/>
        <v>0</v>
      </c>
      <c r="T367" s="148">
        <f t="shared" si="32"/>
        <v>0</v>
      </c>
      <c r="U367" s="16">
        <f t="shared" si="33"/>
        <v>33091</v>
      </c>
    </row>
    <row r="368" spans="1:21" s="14" customFormat="1" x14ac:dyDescent="0.25">
      <c r="A368" s="16">
        <f>PartsList!A430</f>
        <v>33092</v>
      </c>
      <c r="B368" s="17" t="str">
        <f>PartsList!B430</f>
        <v>Khador</v>
      </c>
      <c r="C368" s="16" t="str">
        <f>PartsList!E430</f>
        <v>ECWC</v>
      </c>
      <c r="D368" s="89" t="str">
        <f>PartsList!D430</f>
        <v>Vladimir Tzepesci, Great Prince of Umbrey</v>
      </c>
      <c r="E368" s="16">
        <f>PartsList!G430</f>
        <v>1</v>
      </c>
      <c r="F368" s="16">
        <f>PartsList!J430</f>
        <v>50</v>
      </c>
      <c r="G368" s="153">
        <f>PartsList!L430</f>
        <v>5</v>
      </c>
      <c r="H368" s="16"/>
      <c r="I368" s="16"/>
      <c r="J368" s="16"/>
      <c r="K368" s="16"/>
      <c r="L368" s="16"/>
      <c r="M368" s="16"/>
      <c r="N368" s="16"/>
      <c r="O368" s="16"/>
      <c r="P368" s="16"/>
      <c r="Q368" s="16"/>
      <c r="R368" s="16"/>
      <c r="S368" s="16">
        <f t="shared" si="34"/>
        <v>0</v>
      </c>
      <c r="T368" s="148">
        <f t="shared" si="32"/>
        <v>0</v>
      </c>
      <c r="U368" s="16">
        <f t="shared" ref="U368:U395" si="35">A368</f>
        <v>33092</v>
      </c>
    </row>
    <row r="369" spans="1:21" s="14" customFormat="1" x14ac:dyDescent="0.25">
      <c r="A369" s="16">
        <f>PartsList!A431</f>
        <v>33093</v>
      </c>
      <c r="B369" s="17">
        <f>PartsList!B431</f>
        <v>0</v>
      </c>
      <c r="C369" s="16">
        <f>PartsList!E431</f>
        <v>0</v>
      </c>
      <c r="D369" s="89">
        <f>PartsList!D431</f>
        <v>0</v>
      </c>
      <c r="E369" s="16">
        <f>PartsList!G431</f>
        <v>0</v>
      </c>
      <c r="F369" s="16">
        <f>PartsList!J431</f>
        <v>0</v>
      </c>
      <c r="G369" s="153">
        <f>PartsList!L431</f>
        <v>0</v>
      </c>
      <c r="H369" s="16"/>
      <c r="I369" s="16"/>
      <c r="J369" s="16"/>
      <c r="K369" s="16"/>
      <c r="L369" s="16"/>
      <c r="M369" s="16"/>
      <c r="N369" s="16"/>
      <c r="O369" s="16"/>
      <c r="P369" s="16"/>
      <c r="Q369" s="16"/>
      <c r="R369" s="16"/>
      <c r="S369" s="16">
        <f t="shared" si="34"/>
        <v>0</v>
      </c>
      <c r="T369" s="148">
        <f t="shared" si="32"/>
        <v>0</v>
      </c>
      <c r="U369" s="16">
        <f t="shared" si="35"/>
        <v>33093</v>
      </c>
    </row>
    <row r="370" spans="1:21" s="14" customFormat="1" ht="30" x14ac:dyDescent="0.25">
      <c r="A370" s="16">
        <f>PartsList!A432</f>
        <v>33094</v>
      </c>
      <c r="B370" s="17" t="str">
        <f>PartsList!B432</f>
        <v>Khador</v>
      </c>
      <c r="C370" s="16" t="str">
        <f>PartsList!E432</f>
        <v>WC</v>
      </c>
      <c r="D370" s="89" t="str">
        <f>PartsList!D432</f>
        <v>Koldun Kommander Aleksandra Zerkova
Greylord Warcaster</v>
      </c>
      <c r="E370" s="16">
        <f>PartsList!G432</f>
        <v>1</v>
      </c>
      <c r="F370" s="16">
        <f>PartsList!J432</f>
        <v>30</v>
      </c>
      <c r="G370" s="153">
        <f>PartsList!L432</f>
        <v>6</v>
      </c>
      <c r="H370" s="16"/>
      <c r="I370" s="16"/>
      <c r="J370" s="16"/>
      <c r="K370" s="16"/>
      <c r="L370" s="16"/>
      <c r="M370" s="16"/>
      <c r="N370" s="16"/>
      <c r="O370" s="16"/>
      <c r="P370" s="16"/>
      <c r="Q370" s="16"/>
      <c r="R370" s="16"/>
      <c r="S370" s="16">
        <f t="shared" si="34"/>
        <v>0</v>
      </c>
      <c r="T370" s="148">
        <f t="shared" si="32"/>
        <v>0</v>
      </c>
      <c r="U370" s="16">
        <f t="shared" si="35"/>
        <v>33094</v>
      </c>
    </row>
    <row r="371" spans="1:21" s="14" customFormat="1" x14ac:dyDescent="0.25">
      <c r="A371" s="16">
        <f>PartsList!A433</f>
        <v>33095</v>
      </c>
      <c r="B371" s="17">
        <f>PartsList!B433</f>
        <v>0</v>
      </c>
      <c r="C371" s="16">
        <f>PartsList!E433</f>
        <v>0</v>
      </c>
      <c r="D371" s="89">
        <f>PartsList!D433</f>
        <v>0</v>
      </c>
      <c r="E371" s="16">
        <f>PartsList!G433</f>
        <v>0</v>
      </c>
      <c r="F371" s="16">
        <f>PartsList!J433</f>
        <v>0</v>
      </c>
      <c r="G371" s="153">
        <f>PartsList!L433</f>
        <v>0</v>
      </c>
      <c r="H371" s="16"/>
      <c r="I371" s="16"/>
      <c r="J371" s="16"/>
      <c r="K371" s="16"/>
      <c r="L371" s="16"/>
      <c r="M371" s="16"/>
      <c r="N371" s="16"/>
      <c r="O371" s="16"/>
      <c r="P371" s="16"/>
      <c r="Q371" s="16"/>
      <c r="R371" s="16"/>
      <c r="S371" s="16">
        <f t="shared" si="34"/>
        <v>0</v>
      </c>
      <c r="T371" s="148">
        <f t="shared" si="32"/>
        <v>0</v>
      </c>
      <c r="U371" s="16">
        <f t="shared" si="35"/>
        <v>33095</v>
      </c>
    </row>
    <row r="372" spans="1:21" s="14" customFormat="1" x14ac:dyDescent="0.25">
      <c r="A372" s="16">
        <f>PartsList!A434</f>
        <v>33096</v>
      </c>
      <c r="B372" s="17" t="str">
        <f>PartsList!B434</f>
        <v>Khador</v>
      </c>
      <c r="C372" s="16" t="str">
        <f>PartsList!E434</f>
        <v>Unit</v>
      </c>
      <c r="D372" s="89" t="str">
        <f>PartsList!D434</f>
        <v>Winter Guard Rifle Corps - Khador Unit (Plastic)</v>
      </c>
      <c r="E372" s="16">
        <f>PartsList!G434</f>
        <v>10</v>
      </c>
      <c r="F372" s="16">
        <f>PartsList!J434</f>
        <v>30</v>
      </c>
      <c r="G372" s="153">
        <f>PartsList!L434</f>
        <v>8</v>
      </c>
      <c r="H372" s="16"/>
      <c r="I372" s="16"/>
      <c r="J372" s="16"/>
      <c r="K372" s="16"/>
      <c r="L372" s="16"/>
      <c r="M372" s="16"/>
      <c r="N372" s="16"/>
      <c r="O372" s="16"/>
      <c r="P372" s="16"/>
      <c r="Q372" s="16"/>
      <c r="R372" s="16"/>
      <c r="S372" s="16">
        <f t="shared" si="34"/>
        <v>0</v>
      </c>
      <c r="T372" s="148">
        <f t="shared" si="32"/>
        <v>0</v>
      </c>
      <c r="U372" s="16">
        <f t="shared" si="35"/>
        <v>33096</v>
      </c>
    </row>
    <row r="373" spans="1:21" s="14" customFormat="1" x14ac:dyDescent="0.25">
      <c r="A373" s="16">
        <f>PartsList!A435</f>
        <v>33097</v>
      </c>
      <c r="B373" s="17" t="str">
        <f>PartsList!B435</f>
        <v>Khador</v>
      </c>
      <c r="C373" s="16" t="str">
        <f>PartsList!E435</f>
        <v>Solo</v>
      </c>
      <c r="D373" s="89" t="str">
        <f>PartsList!D435</f>
        <v>Man-O-War Drakhun - Khador Dragoon Solo</v>
      </c>
      <c r="E373" s="16">
        <f>PartsList!G435</f>
        <v>2</v>
      </c>
      <c r="F373" s="16" t="str">
        <f>PartsList!J435</f>
        <v>40 &amp; 50</v>
      </c>
      <c r="G373" s="153">
        <f>PartsList!L435</f>
        <v>5</v>
      </c>
      <c r="H373" s="16"/>
      <c r="I373" s="16"/>
      <c r="J373" s="16"/>
      <c r="K373" s="16"/>
      <c r="L373" s="16"/>
      <c r="M373" s="16"/>
      <c r="N373" s="16"/>
      <c r="O373" s="16"/>
      <c r="P373" s="16"/>
      <c r="Q373" s="16"/>
      <c r="R373" s="16"/>
      <c r="S373" s="16">
        <f t="shared" si="34"/>
        <v>0</v>
      </c>
      <c r="T373" s="148">
        <f t="shared" si="32"/>
        <v>0</v>
      </c>
      <c r="U373" s="16">
        <f t="shared" si="35"/>
        <v>33097</v>
      </c>
    </row>
    <row r="374" spans="1:21" s="14" customFormat="1" x14ac:dyDescent="0.25">
      <c r="A374" s="16">
        <f>PartsList!A436</f>
        <v>33098</v>
      </c>
      <c r="B374" s="17" t="str">
        <f>PartsList!B436</f>
        <v>Khador</v>
      </c>
      <c r="C374" s="16" t="str">
        <f>PartsList!E436</f>
        <v>Unit</v>
      </c>
      <c r="D374" s="89" t="str">
        <f>PartsList!D436</f>
        <v>Kayazy Assasins - Khador Ally Unit</v>
      </c>
      <c r="E374" s="16">
        <f>PartsList!G436</f>
        <v>10</v>
      </c>
      <c r="F374" s="16">
        <f>PartsList!J436</f>
        <v>30</v>
      </c>
      <c r="G374" s="153">
        <f>PartsList!L436</f>
        <v>8</v>
      </c>
      <c r="H374" s="16"/>
      <c r="I374" s="16"/>
      <c r="J374" s="16"/>
      <c r="K374" s="16"/>
      <c r="L374" s="16"/>
      <c r="M374" s="16"/>
      <c r="N374" s="16"/>
      <c r="O374" s="16"/>
      <c r="P374" s="16"/>
      <c r="Q374" s="16"/>
      <c r="R374" s="16"/>
      <c r="S374" s="16">
        <f t="shared" si="34"/>
        <v>0</v>
      </c>
      <c r="T374" s="148">
        <f t="shared" si="32"/>
        <v>0</v>
      </c>
      <c r="U374" s="16">
        <f t="shared" si="35"/>
        <v>33098</v>
      </c>
    </row>
    <row r="375" spans="1:21" s="14" customFormat="1" x14ac:dyDescent="0.25">
      <c r="A375" s="16">
        <f>PartsList!A437</f>
        <v>33099</v>
      </c>
      <c r="B375" s="17">
        <f>PartsList!B437</f>
        <v>0</v>
      </c>
      <c r="C375" s="16">
        <f>PartsList!E437</f>
        <v>0</v>
      </c>
      <c r="D375" s="89">
        <f>PartsList!D437</f>
        <v>0</v>
      </c>
      <c r="E375" s="16">
        <f>PartsList!G437</f>
        <v>0</v>
      </c>
      <c r="F375" s="16">
        <f>PartsList!J437</f>
        <v>0</v>
      </c>
      <c r="G375" s="153">
        <f>PartsList!L437</f>
        <v>0</v>
      </c>
      <c r="H375" s="16"/>
      <c r="I375" s="16"/>
      <c r="J375" s="16"/>
      <c r="K375" s="16"/>
      <c r="L375" s="16"/>
      <c r="M375" s="16"/>
      <c r="N375" s="16"/>
      <c r="O375" s="16"/>
      <c r="P375" s="16"/>
      <c r="Q375" s="16"/>
      <c r="R375" s="16"/>
      <c r="S375" s="16">
        <f t="shared" si="34"/>
        <v>0</v>
      </c>
      <c r="T375" s="148">
        <f t="shared" si="32"/>
        <v>0</v>
      </c>
      <c r="U375" s="16">
        <f t="shared" si="35"/>
        <v>33099</v>
      </c>
    </row>
    <row r="376" spans="1:21" s="14" customFormat="1" x14ac:dyDescent="0.25">
      <c r="A376" s="16">
        <f>PartsList!A438</f>
        <v>33100</v>
      </c>
      <c r="B376" s="17" t="str">
        <f>PartsList!B438</f>
        <v>Khador</v>
      </c>
      <c r="C376" s="16" t="str">
        <f>PartsList!E438</f>
        <v>Unit</v>
      </c>
      <c r="D376" s="89" t="str">
        <f>PartsList!D438</f>
        <v>Assault Kommandos</v>
      </c>
      <c r="E376" s="16">
        <f>PartsList!G438</f>
        <v>10</v>
      </c>
      <c r="F376" s="16">
        <f>PartsList!J438</f>
        <v>30</v>
      </c>
      <c r="G376" s="153">
        <f>PartsList!L438</f>
        <v>8</v>
      </c>
      <c r="H376" s="16"/>
      <c r="I376" s="16"/>
      <c r="J376" s="16"/>
      <c r="K376" s="16"/>
      <c r="L376" s="16"/>
      <c r="M376" s="16"/>
      <c r="N376" s="16"/>
      <c r="O376" s="16"/>
      <c r="P376" s="16"/>
      <c r="Q376" s="16"/>
      <c r="R376" s="16"/>
      <c r="S376" s="16">
        <f t="shared" si="34"/>
        <v>0</v>
      </c>
      <c r="T376" s="148">
        <f t="shared" si="32"/>
        <v>0</v>
      </c>
      <c r="U376" s="16">
        <f t="shared" si="35"/>
        <v>33100</v>
      </c>
    </row>
    <row r="377" spans="1:21" s="14" customFormat="1" x14ac:dyDescent="0.25">
      <c r="A377" s="16">
        <f>PartsList!A439</f>
        <v>33101</v>
      </c>
      <c r="B377" s="17" t="str">
        <f>PartsList!B439</f>
        <v>Khador</v>
      </c>
      <c r="C377" s="16" t="str">
        <f>PartsList!E439</f>
        <v>EWC Unit</v>
      </c>
      <c r="D377" s="89" t="str">
        <f>PartsList!D439</f>
        <v>Orsus Zoktavir, the Butcher Unleashed</v>
      </c>
      <c r="E377" s="16">
        <f>PartsList!G439</f>
        <v>3</v>
      </c>
      <c r="F377" s="16">
        <f>PartsList!J439</f>
        <v>40</v>
      </c>
      <c r="G377" s="153">
        <f>PartsList!L439</f>
        <v>4</v>
      </c>
      <c r="H377" s="16"/>
      <c r="I377" s="16"/>
      <c r="J377" s="16"/>
      <c r="K377" s="16"/>
      <c r="L377" s="16"/>
      <c r="M377" s="16"/>
      <c r="N377" s="16"/>
      <c r="O377" s="16"/>
      <c r="P377" s="16"/>
      <c r="Q377" s="16"/>
      <c r="R377" s="16"/>
      <c r="S377" s="16">
        <f t="shared" si="34"/>
        <v>0</v>
      </c>
      <c r="T377" s="148">
        <f t="shared" si="32"/>
        <v>0</v>
      </c>
      <c r="U377" s="16">
        <f t="shared" si="35"/>
        <v>33101</v>
      </c>
    </row>
    <row r="378" spans="1:21" s="14" customFormat="1" ht="30" x14ac:dyDescent="0.25">
      <c r="A378" s="16">
        <f>PartsList!A440</f>
        <v>33102</v>
      </c>
      <c r="B378" s="17" t="str">
        <f>PartsList!B440</f>
        <v>Khador</v>
      </c>
      <c r="C378" s="16" t="str">
        <f>PartsList!E440</f>
        <v>EWC Unit</v>
      </c>
      <c r="D378" s="89" t="str">
        <f>PartsList!D440</f>
        <v>Obavnik Kommander Zerkova &amp; Reaver Guard
Khador Epic Warcaster Unit</v>
      </c>
      <c r="E378" s="16">
        <f>PartsList!G440</f>
        <v>3</v>
      </c>
      <c r="F378" s="16">
        <f>PartsList!J440</f>
        <v>30</v>
      </c>
      <c r="G378" s="153">
        <f>PartsList!L440</f>
        <v>4</v>
      </c>
      <c r="H378" s="16"/>
      <c r="I378" s="16"/>
      <c r="J378" s="16"/>
      <c r="K378" s="16"/>
      <c r="L378" s="16"/>
      <c r="M378" s="16"/>
      <c r="N378" s="16"/>
      <c r="O378" s="16"/>
      <c r="P378" s="16"/>
      <c r="Q378" s="16"/>
      <c r="R378" s="16"/>
      <c r="S378" s="16">
        <f t="shared" si="34"/>
        <v>0</v>
      </c>
      <c r="T378" s="148">
        <f t="shared" si="32"/>
        <v>0</v>
      </c>
      <c r="U378" s="16">
        <f t="shared" si="35"/>
        <v>33102</v>
      </c>
    </row>
    <row r="379" spans="1:21" s="14" customFormat="1" x14ac:dyDescent="0.25">
      <c r="A379" s="16">
        <f>PartsList!A441</f>
        <v>33103</v>
      </c>
      <c r="B379" s="17" t="str">
        <f>PartsList!B441</f>
        <v>Khador</v>
      </c>
      <c r="C379" s="16" t="str">
        <f>PartsList!E441</f>
        <v>Ch Solo</v>
      </c>
      <c r="D379" s="89" t="str">
        <f>PartsList!D441</f>
        <v>Kovnik Andrei Malakov</v>
      </c>
      <c r="E379" s="16">
        <f>PartsList!G441</f>
        <v>1</v>
      </c>
      <c r="F379" s="16">
        <f>PartsList!J441</f>
        <v>30</v>
      </c>
      <c r="G379" s="153">
        <f>PartsList!L441</f>
        <v>3</v>
      </c>
      <c r="H379" s="16"/>
      <c r="I379" s="16"/>
      <c r="J379" s="16"/>
      <c r="K379" s="16"/>
      <c r="L379" s="16"/>
      <c r="M379" s="16"/>
      <c r="N379" s="16"/>
      <c r="O379" s="16"/>
      <c r="P379" s="16"/>
      <c r="Q379" s="16"/>
      <c r="R379" s="16"/>
      <c r="S379" s="16">
        <f t="shared" si="34"/>
        <v>0</v>
      </c>
      <c r="T379" s="148">
        <f t="shared" si="32"/>
        <v>0</v>
      </c>
      <c r="U379" s="16">
        <f t="shared" si="35"/>
        <v>33103</v>
      </c>
    </row>
    <row r="380" spans="1:21" s="14" customFormat="1" x14ac:dyDescent="0.25">
      <c r="A380" s="16" t="str">
        <f>PartsList!A442</f>
        <v>33104a</v>
      </c>
      <c r="B380" s="17" t="str">
        <f>PartsList!B442</f>
        <v>Khador</v>
      </c>
      <c r="C380" s="16" t="str">
        <f>PartsList!E442</f>
        <v>Unit + UA</v>
      </c>
      <c r="D380" s="89" t="str">
        <f>PartsList!D442</f>
        <v>Iron Fang Pikemen/Black Dragons</v>
      </c>
      <c r="E380" s="16">
        <f>PartsList!G442</f>
        <v>12</v>
      </c>
      <c r="F380" s="16">
        <f>PartsList!J442</f>
        <v>30</v>
      </c>
      <c r="G380" s="153">
        <f>PartsList!L442</f>
        <v>0</v>
      </c>
      <c r="H380" s="16"/>
      <c r="I380" s="16"/>
      <c r="J380" s="16"/>
      <c r="K380" s="16"/>
      <c r="L380" s="16"/>
      <c r="M380" s="16"/>
      <c r="N380" s="16"/>
      <c r="O380" s="16"/>
      <c r="P380" s="16"/>
      <c r="Q380" s="16"/>
      <c r="R380" s="16"/>
      <c r="S380" s="16">
        <f t="shared" si="34"/>
        <v>0</v>
      </c>
      <c r="T380" s="148">
        <f t="shared" si="32"/>
        <v>0</v>
      </c>
      <c r="U380" s="16" t="str">
        <f t="shared" si="35"/>
        <v>33104a</v>
      </c>
    </row>
    <row r="381" spans="1:21" s="14" customFormat="1" x14ac:dyDescent="0.25">
      <c r="A381" s="16" t="str">
        <f>PartsList!A443</f>
        <v>33104b</v>
      </c>
      <c r="B381" s="17" t="str">
        <f>PartsList!B443</f>
        <v>Khador</v>
      </c>
      <c r="C381" s="16" t="str">
        <f>PartsList!E443</f>
        <v>Unit + UA</v>
      </c>
      <c r="D381" s="89" t="str">
        <f>PartsList!D443</f>
        <v>Iron Fang Pikemen/Black Dragons</v>
      </c>
      <c r="E381" s="16">
        <f>PartsList!G443</f>
        <v>12</v>
      </c>
      <c r="F381" s="16">
        <f>PartsList!J443</f>
        <v>30</v>
      </c>
      <c r="G381" s="153">
        <f>PartsList!L443</f>
        <v>8</v>
      </c>
      <c r="H381" s="16"/>
      <c r="I381" s="16"/>
      <c r="J381" s="16"/>
      <c r="K381" s="16"/>
      <c r="L381" s="16"/>
      <c r="M381" s="16"/>
      <c r="N381" s="16"/>
      <c r="O381" s="16"/>
      <c r="P381" s="16"/>
      <c r="Q381" s="16"/>
      <c r="R381" s="16"/>
      <c r="S381" s="16">
        <f t="shared" ref="S381" si="36">SUM(I381:Q381)</f>
        <v>0</v>
      </c>
      <c r="T381" s="148">
        <f t="shared" ref="T381" si="37">S381*G381</f>
        <v>0</v>
      </c>
      <c r="U381" s="16" t="str">
        <f t="shared" ref="U381" si="38">A381</f>
        <v>33104b</v>
      </c>
    </row>
    <row r="382" spans="1:21" s="14" customFormat="1" x14ac:dyDescent="0.25">
      <c r="A382" s="16">
        <f>PartsList!A444</f>
        <v>33105</v>
      </c>
      <c r="B382" s="17">
        <f>PartsList!B444</f>
        <v>0</v>
      </c>
      <c r="C382" s="16">
        <f>PartsList!E444</f>
        <v>0</v>
      </c>
      <c r="D382" s="89">
        <f>PartsList!D444</f>
        <v>0</v>
      </c>
      <c r="E382" s="16">
        <f>PartsList!G444</f>
        <v>0</v>
      </c>
      <c r="F382" s="16">
        <f>PartsList!J444</f>
        <v>0</v>
      </c>
      <c r="G382" s="153">
        <f>PartsList!L444</f>
        <v>0</v>
      </c>
      <c r="H382" s="16"/>
      <c r="I382" s="16"/>
      <c r="J382" s="16"/>
      <c r="K382" s="16"/>
      <c r="L382" s="16"/>
      <c r="M382" s="16"/>
      <c r="N382" s="16"/>
      <c r="O382" s="16"/>
      <c r="P382" s="16"/>
      <c r="Q382" s="16"/>
      <c r="R382" s="16"/>
      <c r="S382" s="16">
        <f t="shared" si="34"/>
        <v>0</v>
      </c>
      <c r="T382" s="148">
        <f t="shared" si="32"/>
        <v>0</v>
      </c>
      <c r="U382" s="16">
        <f t="shared" si="35"/>
        <v>33105</v>
      </c>
    </row>
    <row r="383" spans="1:21" s="14" customFormat="1" x14ac:dyDescent="0.25">
      <c r="A383" s="16">
        <f>PartsList!A445</f>
        <v>33106</v>
      </c>
      <c r="B383" s="17">
        <f>PartsList!B445</f>
        <v>0</v>
      </c>
      <c r="C383" s="16">
        <f>PartsList!E445</f>
        <v>0</v>
      </c>
      <c r="D383" s="89">
        <f>PartsList!D445</f>
        <v>0</v>
      </c>
      <c r="E383" s="16">
        <f>PartsList!G445</f>
        <v>0</v>
      </c>
      <c r="F383" s="16">
        <f>PartsList!J445</f>
        <v>0</v>
      </c>
      <c r="G383" s="153">
        <f>PartsList!L445</f>
        <v>0</v>
      </c>
      <c r="H383" s="16"/>
      <c r="I383" s="16"/>
      <c r="J383" s="16"/>
      <c r="K383" s="16"/>
      <c r="L383" s="16"/>
      <c r="M383" s="16"/>
      <c r="N383" s="16"/>
      <c r="O383" s="16"/>
      <c r="P383" s="16"/>
      <c r="Q383" s="16"/>
      <c r="R383" s="16"/>
      <c r="S383" s="16">
        <f t="shared" si="34"/>
        <v>0</v>
      </c>
      <c r="T383" s="148">
        <f t="shared" si="32"/>
        <v>0</v>
      </c>
      <c r="U383" s="16">
        <f t="shared" si="35"/>
        <v>33106</v>
      </c>
    </row>
    <row r="384" spans="1:21" s="14" customFormat="1" x14ac:dyDescent="0.25">
      <c r="A384" s="16">
        <f>PartsList!A446</f>
        <v>33107</v>
      </c>
      <c r="B384" s="17">
        <f>PartsList!B446</f>
        <v>0</v>
      </c>
      <c r="C384" s="16">
        <f>PartsList!E446</f>
        <v>0</v>
      </c>
      <c r="D384" s="89">
        <f>PartsList!D446</f>
        <v>0</v>
      </c>
      <c r="E384" s="16">
        <f>PartsList!G446</f>
        <v>0</v>
      </c>
      <c r="F384" s="16">
        <f>PartsList!J446</f>
        <v>0</v>
      </c>
      <c r="G384" s="153">
        <f>PartsList!L446</f>
        <v>0</v>
      </c>
      <c r="H384" s="16"/>
      <c r="I384" s="16"/>
      <c r="J384" s="16"/>
      <c r="K384" s="16"/>
      <c r="L384" s="16"/>
      <c r="M384" s="16"/>
      <c r="N384" s="16"/>
      <c r="O384" s="16"/>
      <c r="P384" s="16"/>
      <c r="Q384" s="16"/>
      <c r="R384" s="16"/>
      <c r="S384" s="16">
        <f t="shared" si="34"/>
        <v>0</v>
      </c>
      <c r="T384" s="148">
        <f t="shared" si="32"/>
        <v>0</v>
      </c>
      <c r="U384" s="16">
        <f t="shared" si="35"/>
        <v>33107</v>
      </c>
    </row>
    <row r="385" spans="1:21" s="14" customFormat="1" x14ac:dyDescent="0.25">
      <c r="A385" s="16">
        <f>PartsList!A447</f>
        <v>33108</v>
      </c>
      <c r="B385" s="17" t="str">
        <f>PartsList!B447</f>
        <v>Khador</v>
      </c>
      <c r="C385" s="16" t="str">
        <f>PartsList!E447</f>
        <v>Ch HWJ</v>
      </c>
      <c r="D385" s="89" t="str">
        <f>PartsList!D447</f>
        <v>Ruin</v>
      </c>
      <c r="E385" s="16">
        <f>PartsList!G447</f>
        <v>1</v>
      </c>
      <c r="F385" s="16">
        <f>PartsList!J447</f>
        <v>50</v>
      </c>
      <c r="G385" s="153">
        <f>PartsList!L447</f>
        <v>10</v>
      </c>
      <c r="H385" s="16"/>
      <c r="I385" s="16"/>
      <c r="J385" s="16"/>
      <c r="K385" s="16"/>
      <c r="L385" s="16"/>
      <c r="M385" s="16"/>
      <c r="N385" s="16"/>
      <c r="O385" s="16"/>
      <c r="P385" s="16"/>
      <c r="Q385" s="16"/>
      <c r="R385" s="16"/>
      <c r="S385" s="16">
        <f t="shared" si="34"/>
        <v>0</v>
      </c>
      <c r="T385" s="148">
        <f t="shared" si="32"/>
        <v>0</v>
      </c>
      <c r="U385" s="16">
        <f t="shared" si="35"/>
        <v>33108</v>
      </c>
    </row>
    <row r="386" spans="1:21" s="14" customFormat="1" x14ac:dyDescent="0.25">
      <c r="A386" s="16">
        <f>PartsList!A448</f>
        <v>33109</v>
      </c>
      <c r="B386" s="17">
        <f>PartsList!B448</f>
        <v>0</v>
      </c>
      <c r="C386" s="16">
        <f>PartsList!E448</f>
        <v>0</v>
      </c>
      <c r="D386" s="89">
        <f>PartsList!D448</f>
        <v>0</v>
      </c>
      <c r="E386" s="16">
        <f>PartsList!G448</f>
        <v>0</v>
      </c>
      <c r="F386" s="16">
        <f>PartsList!J448</f>
        <v>0</v>
      </c>
      <c r="G386" s="153">
        <f>PartsList!L448</f>
        <v>0</v>
      </c>
      <c r="H386" s="16"/>
      <c r="I386" s="16"/>
      <c r="J386" s="16"/>
      <c r="K386" s="16"/>
      <c r="L386" s="16"/>
      <c r="M386" s="16"/>
      <c r="N386" s="16"/>
      <c r="O386" s="16"/>
      <c r="P386" s="16"/>
      <c r="Q386" s="16"/>
      <c r="R386" s="16"/>
      <c r="S386" s="16">
        <f t="shared" si="34"/>
        <v>0</v>
      </c>
      <c r="T386" s="148">
        <f t="shared" si="32"/>
        <v>0</v>
      </c>
      <c r="U386" s="16">
        <f t="shared" si="35"/>
        <v>33109</v>
      </c>
    </row>
    <row r="387" spans="1:21" s="14" customFormat="1" x14ac:dyDescent="0.25">
      <c r="A387" s="16">
        <f>PartsList!A449</f>
        <v>33110</v>
      </c>
      <c r="B387" s="17" t="str">
        <f>PartsList!B449</f>
        <v>Khador</v>
      </c>
      <c r="C387" s="16" t="str">
        <f>PartsList!E449</f>
        <v>Unit</v>
      </c>
      <c r="D387" s="89" t="str">
        <f>PartsList!D449</f>
        <v>Kossite Woodsmen</v>
      </c>
      <c r="E387" s="16">
        <f>PartsList!G449</f>
        <v>10</v>
      </c>
      <c r="F387" s="16">
        <f>PartsList!J449</f>
        <v>30</v>
      </c>
      <c r="G387" s="153">
        <f>PartsList!L449</f>
        <v>6</v>
      </c>
      <c r="H387" s="16"/>
      <c r="I387" s="16"/>
      <c r="J387" s="16"/>
      <c r="K387" s="16"/>
      <c r="L387" s="16"/>
      <c r="M387" s="16"/>
      <c r="N387" s="16"/>
      <c r="O387" s="16"/>
      <c r="P387" s="16"/>
      <c r="Q387" s="16"/>
      <c r="R387" s="16"/>
      <c r="S387" s="16">
        <f t="shared" si="34"/>
        <v>0</v>
      </c>
      <c r="T387" s="148">
        <f t="shared" si="32"/>
        <v>0</v>
      </c>
      <c r="U387" s="16">
        <f t="shared" si="35"/>
        <v>33110</v>
      </c>
    </row>
    <row r="388" spans="1:21" s="14" customFormat="1" x14ac:dyDescent="0.25">
      <c r="A388" s="16">
        <f>PartsList!A450</f>
        <v>33111</v>
      </c>
      <c r="B388" s="17" t="str">
        <f>PartsList!B450</f>
        <v>Khador</v>
      </c>
      <c r="C388" s="16" t="str">
        <f>PartsList!E450</f>
        <v>Unit</v>
      </c>
      <c r="D388" s="89" t="str">
        <f>PartsList!D450</f>
        <v>Iron Fang Uhlans—Khador Cavalry Unit (5)</v>
      </c>
      <c r="E388" s="16">
        <f>PartsList!G450</f>
        <v>5</v>
      </c>
      <c r="F388" s="16">
        <f>PartsList!J450</f>
        <v>50</v>
      </c>
      <c r="G388" s="153">
        <f>PartsList!L450</f>
        <v>11</v>
      </c>
      <c r="H388" s="16"/>
      <c r="I388" s="16"/>
      <c r="J388" s="16"/>
      <c r="K388" s="16"/>
      <c r="L388" s="16"/>
      <c r="M388" s="16"/>
      <c r="N388" s="16"/>
      <c r="O388" s="16"/>
      <c r="P388" s="16"/>
      <c r="Q388" s="16"/>
      <c r="R388" s="16"/>
      <c r="S388" s="16">
        <f t="shared" si="34"/>
        <v>0</v>
      </c>
      <c r="T388" s="148">
        <f t="shared" si="32"/>
        <v>0</v>
      </c>
      <c r="U388" s="16">
        <f t="shared" si="35"/>
        <v>33111</v>
      </c>
    </row>
    <row r="389" spans="1:21" s="14" customFormat="1" x14ac:dyDescent="0.25">
      <c r="A389" s="16">
        <f>PartsList!A451</f>
        <v>33112</v>
      </c>
      <c r="B389" s="17">
        <f>PartsList!B451</f>
        <v>0</v>
      </c>
      <c r="C389" s="16">
        <f>PartsList!E451</f>
        <v>0</v>
      </c>
      <c r="D389" s="89">
        <f>PartsList!D451</f>
        <v>0</v>
      </c>
      <c r="E389" s="16">
        <f>PartsList!G451</f>
        <v>0</v>
      </c>
      <c r="F389" s="16">
        <f>PartsList!J451</f>
        <v>0</v>
      </c>
      <c r="G389" s="153">
        <f>PartsList!L451</f>
        <v>0</v>
      </c>
      <c r="H389" s="16"/>
      <c r="I389" s="16"/>
      <c r="J389" s="16"/>
      <c r="K389" s="16"/>
      <c r="L389" s="16"/>
      <c r="M389" s="16"/>
      <c r="N389" s="16"/>
      <c r="O389" s="16"/>
      <c r="P389" s="16"/>
      <c r="Q389" s="16"/>
      <c r="R389" s="16"/>
      <c r="S389" s="16">
        <f t="shared" si="34"/>
        <v>0</v>
      </c>
      <c r="T389" s="148">
        <f t="shared" si="32"/>
        <v>0</v>
      </c>
      <c r="U389" s="16">
        <f t="shared" si="35"/>
        <v>33112</v>
      </c>
    </row>
    <row r="390" spans="1:21" s="14" customFormat="1" x14ac:dyDescent="0.25">
      <c r="A390" s="16">
        <f>PartsList!A452</f>
        <v>33113</v>
      </c>
      <c r="B390" s="17">
        <f>PartsList!B452</f>
        <v>0</v>
      </c>
      <c r="C390" s="16">
        <f>PartsList!E452</f>
        <v>0</v>
      </c>
      <c r="D390" s="89">
        <f>PartsList!D452</f>
        <v>0</v>
      </c>
      <c r="E390" s="16">
        <f>PartsList!G452</f>
        <v>0</v>
      </c>
      <c r="F390" s="16">
        <f>PartsList!J452</f>
        <v>0</v>
      </c>
      <c r="G390" s="153">
        <f>PartsList!L452</f>
        <v>0</v>
      </c>
      <c r="H390" s="16"/>
      <c r="I390" s="16"/>
      <c r="J390" s="16"/>
      <c r="K390" s="16"/>
      <c r="L390" s="16"/>
      <c r="M390" s="16"/>
      <c r="N390" s="16"/>
      <c r="O390" s="16"/>
      <c r="P390" s="16"/>
      <c r="Q390" s="16"/>
      <c r="R390" s="16"/>
      <c r="S390" s="16">
        <f t="shared" si="34"/>
        <v>0</v>
      </c>
      <c r="T390" s="148">
        <f t="shared" si="32"/>
        <v>0</v>
      </c>
      <c r="U390" s="16">
        <f t="shared" si="35"/>
        <v>33113</v>
      </c>
    </row>
    <row r="391" spans="1:21" s="14" customFormat="1" x14ac:dyDescent="0.25">
      <c r="A391" s="16">
        <f>PartsList!A453</f>
        <v>33114</v>
      </c>
      <c r="B391" s="17">
        <f>PartsList!B453</f>
        <v>0</v>
      </c>
      <c r="C391" s="16">
        <f>PartsList!E453</f>
        <v>0</v>
      </c>
      <c r="D391" s="89">
        <f>PartsList!D453</f>
        <v>0</v>
      </c>
      <c r="E391" s="16">
        <f>PartsList!G453</f>
        <v>0</v>
      </c>
      <c r="F391" s="16">
        <f>PartsList!J453</f>
        <v>0</v>
      </c>
      <c r="G391" s="153">
        <f>PartsList!L453</f>
        <v>0</v>
      </c>
      <c r="H391" s="16"/>
      <c r="I391" s="16"/>
      <c r="J391" s="16"/>
      <c r="K391" s="16"/>
      <c r="L391" s="16"/>
      <c r="M391" s="16"/>
      <c r="N391" s="16"/>
      <c r="O391" s="16"/>
      <c r="P391" s="16"/>
      <c r="Q391" s="16"/>
      <c r="R391" s="16"/>
      <c r="S391" s="16">
        <f t="shared" si="34"/>
        <v>0</v>
      </c>
      <c r="T391" s="148">
        <f t="shared" si="32"/>
        <v>0</v>
      </c>
      <c r="U391" s="16">
        <f t="shared" si="35"/>
        <v>33114</v>
      </c>
    </row>
    <row r="392" spans="1:21" s="14" customFormat="1" x14ac:dyDescent="0.25">
      <c r="A392" s="16">
        <f>PartsList!A454</f>
        <v>33115</v>
      </c>
      <c r="B392" s="17" t="str">
        <f>PartsList!B454</f>
        <v>Khador</v>
      </c>
      <c r="C392" s="16" t="str">
        <f>PartsList!E454</f>
        <v>HWJ</v>
      </c>
      <c r="D392" s="89" t="str">
        <f>PartsList!D454</f>
        <v>Extreme Juggernaut</v>
      </c>
      <c r="E392" s="16">
        <f>PartsList!G454</f>
        <v>1</v>
      </c>
      <c r="F392" s="16">
        <f>PartsList!J454</f>
        <v>50</v>
      </c>
      <c r="G392" s="153">
        <f>PartsList!L454</f>
        <v>7</v>
      </c>
      <c r="H392" s="16"/>
      <c r="I392" s="16"/>
      <c r="J392" s="16"/>
      <c r="K392" s="16"/>
      <c r="L392" s="16"/>
      <c r="M392" s="16"/>
      <c r="N392" s="16"/>
      <c r="O392" s="16"/>
      <c r="P392" s="16"/>
      <c r="Q392" s="16"/>
      <c r="R392" s="16"/>
      <c r="S392" s="16">
        <f t="shared" si="34"/>
        <v>0</v>
      </c>
      <c r="T392" s="148">
        <f t="shared" si="32"/>
        <v>0</v>
      </c>
      <c r="U392" s="16">
        <f t="shared" si="35"/>
        <v>33115</v>
      </c>
    </row>
    <row r="393" spans="1:21" s="14" customFormat="1" x14ac:dyDescent="0.25">
      <c r="A393" s="16">
        <f>PartsList!A455</f>
        <v>33116</v>
      </c>
      <c r="B393" s="17" t="str">
        <f>PartsList!B455</f>
        <v>Khador</v>
      </c>
      <c r="C393" s="16" t="str">
        <f>PartsList!E455</f>
        <v>HWJ</v>
      </c>
      <c r="D393" s="89" t="str">
        <f>PartsList!D455</f>
        <v>Extreme Destroyer</v>
      </c>
      <c r="E393" s="16">
        <f>PartsList!G455</f>
        <v>1</v>
      </c>
      <c r="F393" s="16">
        <f>PartsList!J455</f>
        <v>50</v>
      </c>
      <c r="G393" s="153">
        <f>PartsList!L455</f>
        <v>9</v>
      </c>
      <c r="H393" s="16"/>
      <c r="I393" s="16"/>
      <c r="J393" s="16"/>
      <c r="K393" s="16"/>
      <c r="L393" s="16"/>
      <c r="M393" s="16"/>
      <c r="N393" s="16"/>
      <c r="O393" s="16"/>
      <c r="P393" s="16"/>
      <c r="Q393" s="16"/>
      <c r="R393" s="16"/>
      <c r="S393" s="16">
        <f t="shared" si="34"/>
        <v>0</v>
      </c>
      <c r="T393" s="148">
        <f t="shared" si="32"/>
        <v>0</v>
      </c>
      <c r="U393" s="16">
        <f t="shared" si="35"/>
        <v>33116</v>
      </c>
    </row>
    <row r="394" spans="1:21" s="14" customFormat="1" x14ac:dyDescent="0.25">
      <c r="A394" s="16">
        <f>PartsList!A456</f>
        <v>33117</v>
      </c>
      <c r="B394" s="17" t="str">
        <f>PartsList!B456</f>
        <v>Khador</v>
      </c>
      <c r="C394" s="16" t="str">
        <f>PartsList!E456</f>
        <v>Army</v>
      </c>
      <c r="D394" s="89" t="str">
        <f>PartsList!D456</f>
        <v>Warmachine: All-in-One Army Box - Khador</v>
      </c>
      <c r="E394" s="16">
        <f>PartsList!G456</f>
        <v>26</v>
      </c>
      <c r="F394" s="16">
        <f>PartsList!J456</f>
        <v>0</v>
      </c>
      <c r="G394" s="153">
        <f>PartsList!L456</f>
        <v>35</v>
      </c>
      <c r="H394" s="16"/>
      <c r="I394" s="16"/>
      <c r="J394" s="16"/>
      <c r="K394" s="16"/>
      <c r="L394" s="16"/>
      <c r="M394" s="16"/>
      <c r="N394" s="16"/>
      <c r="O394" s="16"/>
      <c r="P394" s="16"/>
      <c r="Q394" s="16"/>
      <c r="R394" s="16"/>
      <c r="S394" s="16">
        <f t="shared" si="34"/>
        <v>0</v>
      </c>
      <c r="T394" s="148">
        <f t="shared" si="32"/>
        <v>0</v>
      </c>
      <c r="U394" s="16">
        <f t="shared" si="35"/>
        <v>33117</v>
      </c>
    </row>
    <row r="395" spans="1:21" s="14" customFormat="1" x14ac:dyDescent="0.25">
      <c r="A395" s="16">
        <f>PartsList!A457</f>
        <v>33118</v>
      </c>
      <c r="B395" s="17">
        <f>PartsList!B457</f>
        <v>0</v>
      </c>
      <c r="C395" s="16">
        <f>PartsList!E457</f>
        <v>0</v>
      </c>
      <c r="D395" s="89">
        <f>PartsList!D457</f>
        <v>0</v>
      </c>
      <c r="E395" s="16">
        <f>PartsList!G457</f>
        <v>0</v>
      </c>
      <c r="F395" s="16">
        <f>PartsList!J457</f>
        <v>0</v>
      </c>
      <c r="G395" s="153">
        <f>PartsList!L457</f>
        <v>0</v>
      </c>
      <c r="H395" s="16"/>
      <c r="I395" s="16"/>
      <c r="J395" s="16"/>
      <c r="K395" s="16"/>
      <c r="L395" s="16"/>
      <c r="M395" s="16"/>
      <c r="N395" s="16"/>
      <c r="O395" s="16"/>
      <c r="P395" s="16"/>
      <c r="Q395" s="16"/>
      <c r="R395" s="16"/>
      <c r="S395" s="16"/>
      <c r="T395" s="148">
        <f t="shared" si="32"/>
        <v>0</v>
      </c>
      <c r="U395" s="16">
        <f t="shared" si="35"/>
        <v>33118</v>
      </c>
    </row>
    <row r="396" spans="1:21" s="14" customFormat="1" x14ac:dyDescent="0.25">
      <c r="A396" s="16"/>
      <c r="B396" s="17"/>
      <c r="C396" s="16"/>
      <c r="D396" s="89"/>
      <c r="E396" s="16"/>
      <c r="F396" s="16"/>
      <c r="G396" s="153">
        <f>PartsList!L458</f>
        <v>0</v>
      </c>
      <c r="H396" s="16"/>
      <c r="I396" s="16"/>
      <c r="J396" s="16"/>
      <c r="K396" s="16"/>
      <c r="L396" s="16"/>
      <c r="M396" s="16"/>
      <c r="N396" s="16"/>
      <c r="O396" s="16"/>
      <c r="P396" s="16"/>
      <c r="Q396" s="16"/>
      <c r="R396" s="16"/>
      <c r="S396" s="16"/>
      <c r="T396" s="148">
        <f t="shared" si="32"/>
        <v>0</v>
      </c>
      <c r="U396" s="16"/>
    </row>
    <row r="397" spans="1:21" s="14" customFormat="1" x14ac:dyDescent="0.25">
      <c r="A397" s="16">
        <f>PartsList!A459</f>
        <v>33900</v>
      </c>
      <c r="B397" s="17" t="str">
        <f>PartsList!B459</f>
        <v>Khador</v>
      </c>
      <c r="C397" s="16" t="str">
        <f>PartsList!E459</f>
        <v>EHWJ</v>
      </c>
      <c r="D397" s="89" t="str">
        <f>PartsList!D459</f>
        <v>Extreme Juggernaut</v>
      </c>
      <c r="E397" s="16">
        <f>PartsList!G459</f>
        <v>1</v>
      </c>
      <c r="F397" s="16">
        <f>PartsList!J459</f>
        <v>50</v>
      </c>
      <c r="G397" s="153">
        <f>PartsList!L459</f>
        <v>7</v>
      </c>
      <c r="H397" s="16"/>
      <c r="I397" s="16"/>
      <c r="J397" s="16"/>
      <c r="K397" s="16"/>
      <c r="L397" s="16"/>
      <c r="M397" s="16"/>
      <c r="N397" s="16"/>
      <c r="O397" s="16"/>
      <c r="P397" s="16"/>
      <c r="Q397" s="16"/>
      <c r="R397" s="16"/>
      <c r="S397" s="16">
        <f t="shared" si="34"/>
        <v>0</v>
      </c>
      <c r="T397" s="148">
        <f t="shared" si="32"/>
        <v>0</v>
      </c>
      <c r="U397" s="16">
        <f>A397</f>
        <v>33900</v>
      </c>
    </row>
    <row r="398" spans="1:21" s="14" customFormat="1" x14ac:dyDescent="0.25">
      <c r="A398" s="16">
        <f>PartsList!A460</f>
        <v>33901</v>
      </c>
      <c r="B398" s="17" t="str">
        <f>PartsList!B460</f>
        <v>Khador</v>
      </c>
      <c r="C398" s="16" t="str">
        <f>PartsList!E460</f>
        <v>EHWJ</v>
      </c>
      <c r="D398" s="89" t="str">
        <f>PartsList!D460</f>
        <v>Extreme Destroyer</v>
      </c>
      <c r="E398" s="16">
        <f>PartsList!G460</f>
        <v>1</v>
      </c>
      <c r="F398" s="16">
        <f>PartsList!J460</f>
        <v>50</v>
      </c>
      <c r="G398" s="153">
        <f>PartsList!L460</f>
        <v>9</v>
      </c>
      <c r="H398" s="16"/>
      <c r="I398" s="16"/>
      <c r="J398" s="16"/>
      <c r="K398" s="16"/>
      <c r="L398" s="16"/>
      <c r="M398" s="16"/>
      <c r="N398" s="16"/>
      <c r="O398" s="16"/>
      <c r="P398" s="16"/>
      <c r="Q398" s="16"/>
      <c r="R398" s="16"/>
      <c r="S398" s="16">
        <f t="shared" si="34"/>
        <v>0</v>
      </c>
      <c r="T398" s="148">
        <f t="shared" si="32"/>
        <v>0</v>
      </c>
      <c r="U398" s="16">
        <f>A398</f>
        <v>33901</v>
      </c>
    </row>
    <row r="399" spans="1:21" s="14" customFormat="1" x14ac:dyDescent="0.25">
      <c r="A399" s="16">
        <f>PartsList!A461</f>
        <v>33902</v>
      </c>
      <c r="B399" s="17" t="str">
        <f>PartsList!B461</f>
        <v>Khador</v>
      </c>
      <c r="C399" s="16" t="str">
        <f>PartsList!E461</f>
        <v>Unit Up</v>
      </c>
      <c r="D399" s="89" t="str">
        <f>PartsList!D461</f>
        <v>Black Dragon Officer and Standard</v>
      </c>
      <c r="E399" s="16">
        <f>PartsList!G461</f>
        <v>13</v>
      </c>
      <c r="F399" s="16">
        <f>PartsList!J461</f>
        <v>30</v>
      </c>
      <c r="G399" s="153">
        <f>PartsList!L461</f>
        <v>2</v>
      </c>
      <c r="H399" s="16"/>
      <c r="I399" s="16"/>
      <c r="J399" s="16"/>
      <c r="K399" s="16"/>
      <c r="L399" s="16"/>
      <c r="M399" s="16"/>
      <c r="N399" s="16"/>
      <c r="O399" s="16"/>
      <c r="P399" s="16"/>
      <c r="Q399" s="16"/>
      <c r="R399" s="16"/>
      <c r="S399" s="16">
        <f t="shared" si="34"/>
        <v>0</v>
      </c>
      <c r="T399" s="148">
        <f t="shared" si="32"/>
        <v>0</v>
      </c>
      <c r="U399" s="16">
        <f>A399</f>
        <v>33902</v>
      </c>
    </row>
    <row r="400" spans="1:21" s="14" customFormat="1" x14ac:dyDescent="0.25">
      <c r="A400" s="16"/>
      <c r="B400" s="17"/>
      <c r="C400" s="16"/>
      <c r="D400" s="89"/>
      <c r="E400" s="16"/>
      <c r="F400" s="16"/>
      <c r="G400" s="153"/>
      <c r="H400" s="16"/>
      <c r="I400" s="16"/>
      <c r="J400" s="16"/>
      <c r="K400" s="16"/>
      <c r="L400" s="16"/>
      <c r="M400" s="16"/>
      <c r="N400" s="16"/>
      <c r="O400" s="16"/>
      <c r="P400" s="16"/>
      <c r="Q400" s="16"/>
      <c r="R400" s="16"/>
      <c r="S400" s="16"/>
      <c r="T400" s="148"/>
      <c r="U400" s="16"/>
    </row>
    <row r="401" spans="1:21" s="14" customFormat="1" x14ac:dyDescent="0.25">
      <c r="A401" s="31"/>
      <c r="B401" s="17"/>
      <c r="C401" s="16"/>
      <c r="D401" s="137" t="s">
        <v>1540</v>
      </c>
      <c r="E401" s="16">
        <f>SUM(E272:E399)</f>
        <v>316</v>
      </c>
      <c r="F401" s="16"/>
      <c r="G401" s="153"/>
      <c r="H401" s="16"/>
      <c r="I401" s="16">
        <f t="shared" ref="I401:T401" si="39">SUM(I272:I399)</f>
        <v>0</v>
      </c>
      <c r="J401" s="16">
        <f t="shared" si="39"/>
        <v>0</v>
      </c>
      <c r="K401" s="16">
        <f t="shared" si="39"/>
        <v>0</v>
      </c>
      <c r="L401" s="16">
        <f t="shared" si="39"/>
        <v>0</v>
      </c>
      <c r="M401" s="16">
        <f t="shared" si="39"/>
        <v>0</v>
      </c>
      <c r="N401" s="16">
        <f t="shared" si="39"/>
        <v>0</v>
      </c>
      <c r="O401" s="16">
        <f t="shared" si="39"/>
        <v>0</v>
      </c>
      <c r="P401" s="16">
        <f t="shared" si="39"/>
        <v>0</v>
      </c>
      <c r="Q401" s="16">
        <f t="shared" si="39"/>
        <v>0</v>
      </c>
      <c r="R401" s="16">
        <f t="shared" si="39"/>
        <v>0</v>
      </c>
      <c r="S401" s="16">
        <f t="shared" si="39"/>
        <v>0</v>
      </c>
      <c r="T401" s="16">
        <f t="shared" si="39"/>
        <v>0</v>
      </c>
      <c r="U401" s="31"/>
    </row>
    <row r="402" spans="1:21" s="14" customFormat="1" x14ac:dyDescent="0.25">
      <c r="A402" s="16"/>
      <c r="B402" s="17"/>
      <c r="C402" s="16"/>
      <c r="D402" s="89"/>
      <c r="E402" s="16"/>
      <c r="F402" s="16"/>
      <c r="G402" s="153"/>
      <c r="H402" s="16"/>
      <c r="I402" s="16"/>
      <c r="J402" s="16"/>
      <c r="K402" s="16"/>
      <c r="L402" s="16"/>
      <c r="M402" s="16"/>
      <c r="N402" s="16"/>
      <c r="O402" s="16"/>
      <c r="P402" s="16"/>
      <c r="Q402" s="16"/>
      <c r="R402" s="16"/>
      <c r="S402" s="16"/>
      <c r="T402" s="148"/>
      <c r="U402" s="16"/>
    </row>
    <row r="403" spans="1:21" s="14" customFormat="1" x14ac:dyDescent="0.25">
      <c r="A403" s="38"/>
      <c r="B403" s="38"/>
      <c r="C403" s="38"/>
      <c r="D403" s="38"/>
      <c r="E403" s="38"/>
      <c r="F403" s="38"/>
      <c r="G403" s="162"/>
      <c r="H403" s="38"/>
      <c r="I403" s="38"/>
      <c r="J403" s="38"/>
      <c r="K403" s="38"/>
      <c r="L403" s="38"/>
      <c r="M403" s="38"/>
      <c r="N403" s="38"/>
      <c r="O403" s="38"/>
      <c r="P403" s="38"/>
      <c r="Q403" s="38"/>
      <c r="R403" s="38"/>
      <c r="S403" s="38"/>
      <c r="T403" s="140"/>
      <c r="U403" s="38"/>
    </row>
    <row r="404" spans="1:21" s="14" customFormat="1" x14ac:dyDescent="0.25">
      <c r="A404" s="16">
        <f>PartsList!A464</f>
        <v>34001</v>
      </c>
      <c r="B404" s="17" t="str">
        <f>PartsList!B464</f>
        <v>Cryx</v>
      </c>
      <c r="C404" s="16" t="str">
        <f>PartsList!E464</f>
        <v>WC</v>
      </c>
      <c r="D404" s="89" t="str">
        <f>PartsList!D464</f>
        <v>Iron Lich Asphyxious (Classic)</v>
      </c>
      <c r="E404" s="16">
        <f>PartsList!G464</f>
        <v>1</v>
      </c>
      <c r="F404" s="16" t="str">
        <f>PartsList!J464</f>
        <v>30? (40)</v>
      </c>
      <c r="G404" s="153">
        <f>PartsList!L464</f>
        <v>6</v>
      </c>
      <c r="H404" s="16"/>
      <c r="I404" s="16"/>
      <c r="J404" s="16"/>
      <c r="K404" s="16"/>
      <c r="L404" s="16"/>
      <c r="M404" s="16"/>
      <c r="N404" s="16"/>
      <c r="O404" s="16"/>
      <c r="P404" s="16"/>
      <c r="Q404" s="16"/>
      <c r="R404" s="16"/>
      <c r="S404" s="16">
        <f t="shared" si="34"/>
        <v>0</v>
      </c>
      <c r="T404" s="148">
        <f t="shared" ref="T404:T467" si="40">S404*G404</f>
        <v>0</v>
      </c>
      <c r="U404" s="16">
        <f t="shared" ref="U404:U435" si="41">A404</f>
        <v>34001</v>
      </c>
    </row>
    <row r="405" spans="1:21" s="14" customFormat="1" ht="30" x14ac:dyDescent="0.25">
      <c r="A405" s="16">
        <f>PartsList!A465</f>
        <v>34002</v>
      </c>
      <c r="B405" s="17" t="str">
        <f>PartsList!B465</f>
        <v>Cryx</v>
      </c>
      <c r="C405" s="16" t="str">
        <f>PartsList!E465</f>
        <v>Solo</v>
      </c>
      <c r="D405" s="89" t="str">
        <f>PartsList!D465</f>
        <v>Necro-Tech &amp; Scrap Thrall
Necrotech &amp; Scrap Thralls - Cryx Solos</v>
      </c>
      <c r="E405" s="16">
        <f>PartsList!G465</f>
        <v>2</v>
      </c>
      <c r="F405" s="16" t="str">
        <f>PartsList!J465</f>
        <v>30,40</v>
      </c>
      <c r="G405" s="153">
        <f>PartsList!L465</f>
        <v>1</v>
      </c>
      <c r="H405" s="16"/>
      <c r="I405" s="16"/>
      <c r="J405" s="16"/>
      <c r="K405" s="16"/>
      <c r="L405" s="16"/>
      <c r="M405" s="16"/>
      <c r="N405" s="16"/>
      <c r="O405" s="16"/>
      <c r="P405" s="16"/>
      <c r="Q405" s="16"/>
      <c r="R405" s="16"/>
      <c r="S405" s="16">
        <f t="shared" si="34"/>
        <v>0</v>
      </c>
      <c r="T405" s="148">
        <f t="shared" si="40"/>
        <v>0</v>
      </c>
      <c r="U405" s="16">
        <f t="shared" si="41"/>
        <v>34002</v>
      </c>
    </row>
    <row r="406" spans="1:21" s="14" customFormat="1" x14ac:dyDescent="0.25">
      <c r="A406" s="16">
        <f>PartsList!A466</f>
        <v>34003</v>
      </c>
      <c r="B406" s="17" t="str">
        <f>PartsList!B466</f>
        <v>Cryx</v>
      </c>
      <c r="C406" s="16" t="str">
        <f>PartsList!E466</f>
        <v>Solo</v>
      </c>
      <c r="D406" s="89" t="str">
        <f>PartsList!D466</f>
        <v>Scrap Thrall (3)</v>
      </c>
      <c r="E406" s="16">
        <f>PartsList!G466</f>
        <v>3</v>
      </c>
      <c r="F406" s="16">
        <f>PartsList!J466</f>
        <v>30</v>
      </c>
      <c r="G406" s="153">
        <f>PartsList!L466</f>
        <v>1</v>
      </c>
      <c r="H406" s="16"/>
      <c r="I406" s="16"/>
      <c r="J406" s="16"/>
      <c r="K406" s="16"/>
      <c r="L406" s="16"/>
      <c r="M406" s="16"/>
      <c r="N406" s="16"/>
      <c r="O406" s="16"/>
      <c r="P406" s="16"/>
      <c r="Q406" s="16"/>
      <c r="R406" s="16"/>
      <c r="S406" s="16">
        <f t="shared" ref="S406:S469" si="42">SUM(I406:Q406)</f>
        <v>0</v>
      </c>
      <c r="T406" s="148">
        <f t="shared" si="40"/>
        <v>0</v>
      </c>
      <c r="U406" s="16">
        <f t="shared" si="41"/>
        <v>34003</v>
      </c>
    </row>
    <row r="407" spans="1:21" s="14" customFormat="1" x14ac:dyDescent="0.25">
      <c r="A407" s="16">
        <f>PartsList!A467</f>
        <v>34004</v>
      </c>
      <c r="B407" s="17" t="str">
        <f>PartsList!B467</f>
        <v>Cryx</v>
      </c>
      <c r="C407" s="16" t="str">
        <f>PartsList!E467</f>
        <v>HJ</v>
      </c>
      <c r="D407" s="89" t="str">
        <f>PartsList!D467</f>
        <v>Slayer</v>
      </c>
      <c r="E407" s="16">
        <f>PartsList!G467</f>
        <v>1</v>
      </c>
      <c r="F407" s="16">
        <f>PartsList!J467</f>
        <v>0</v>
      </c>
      <c r="G407" s="153">
        <f>PartsList!L467</f>
        <v>6</v>
      </c>
      <c r="H407" s="16"/>
      <c r="I407" s="16"/>
      <c r="J407" s="16"/>
      <c r="K407" s="16"/>
      <c r="L407" s="16"/>
      <c r="M407" s="16"/>
      <c r="N407" s="16"/>
      <c r="O407" s="16"/>
      <c r="P407" s="16"/>
      <c r="Q407" s="16"/>
      <c r="R407" s="16"/>
      <c r="S407" s="16">
        <f t="shared" si="42"/>
        <v>0</v>
      </c>
      <c r="T407" s="148">
        <f t="shared" si="40"/>
        <v>0</v>
      </c>
      <c r="U407" s="16">
        <f t="shared" si="41"/>
        <v>34004</v>
      </c>
    </row>
    <row r="408" spans="1:21" s="14" customFormat="1" x14ac:dyDescent="0.25">
      <c r="A408" s="16">
        <f>PartsList!A468</f>
        <v>34005</v>
      </c>
      <c r="B408" s="17" t="str">
        <f>PartsList!B468</f>
        <v>Cryx</v>
      </c>
      <c r="C408" s="16" t="str">
        <f>PartsList!E468</f>
        <v>BJ</v>
      </c>
      <c r="D408" s="89" t="str">
        <f>PartsList!D468</f>
        <v>Deathripper (2)</v>
      </c>
      <c r="E408" s="16">
        <f>PartsList!G468</f>
        <v>2</v>
      </c>
      <c r="F408" s="16">
        <f>PartsList!J468</f>
        <v>0</v>
      </c>
      <c r="G408" s="153">
        <f>PartsList!L468</f>
        <v>4</v>
      </c>
      <c r="H408" s="16"/>
      <c r="I408" s="16"/>
      <c r="J408" s="16"/>
      <c r="K408" s="16"/>
      <c r="L408" s="16"/>
      <c r="M408" s="16"/>
      <c r="N408" s="16"/>
      <c r="O408" s="16"/>
      <c r="P408" s="16"/>
      <c r="Q408" s="16"/>
      <c r="R408" s="16"/>
      <c r="S408" s="16">
        <f t="shared" si="42"/>
        <v>0</v>
      </c>
      <c r="T408" s="148">
        <f t="shared" si="40"/>
        <v>0</v>
      </c>
      <c r="U408" s="16">
        <f t="shared" si="41"/>
        <v>34005</v>
      </c>
    </row>
    <row r="409" spans="1:21" s="14" customFormat="1" x14ac:dyDescent="0.25">
      <c r="A409" s="16">
        <f>PartsList!A469</f>
        <v>34006</v>
      </c>
      <c r="B409" s="17" t="str">
        <f>PartsList!B469</f>
        <v>Cryx</v>
      </c>
      <c r="C409" s="16" t="str">
        <f>PartsList!E469</f>
        <v>BJ</v>
      </c>
      <c r="D409" s="89" t="str">
        <f>PartsList!D469</f>
        <v>Defiler (2)</v>
      </c>
      <c r="E409" s="16">
        <f>PartsList!G469</f>
        <v>2</v>
      </c>
      <c r="F409" s="16">
        <f>PartsList!J469</f>
        <v>0</v>
      </c>
      <c r="G409" s="153">
        <f>PartsList!L469</f>
        <v>5</v>
      </c>
      <c r="H409" s="16"/>
      <c r="I409" s="16"/>
      <c r="J409" s="16"/>
      <c r="K409" s="16"/>
      <c r="L409" s="16"/>
      <c r="M409" s="16"/>
      <c r="N409" s="16"/>
      <c r="O409" s="16"/>
      <c r="P409" s="16"/>
      <c r="Q409" s="16"/>
      <c r="R409" s="16"/>
      <c r="S409" s="16">
        <f t="shared" si="42"/>
        <v>0</v>
      </c>
      <c r="T409" s="148">
        <f t="shared" si="40"/>
        <v>0</v>
      </c>
      <c r="U409" s="16">
        <f t="shared" si="41"/>
        <v>34006</v>
      </c>
    </row>
    <row r="410" spans="1:21" s="14" customFormat="1" x14ac:dyDescent="0.25">
      <c r="A410" s="16">
        <f>PartsList!A470</f>
        <v>34007</v>
      </c>
      <c r="B410" s="17" t="str">
        <f>PartsList!B470</f>
        <v>Cryx</v>
      </c>
      <c r="C410" s="16" t="str">
        <f>PartsList!E470</f>
        <v>BJ</v>
      </c>
      <c r="D410" s="89" t="str">
        <f>PartsList!D470</f>
        <v>Nightwretch (2)</v>
      </c>
      <c r="E410" s="16">
        <f>PartsList!G470</f>
        <v>2</v>
      </c>
      <c r="F410" s="16">
        <f>PartsList!J470</f>
        <v>40</v>
      </c>
      <c r="G410" s="153">
        <f>PartsList!L470</f>
        <v>4</v>
      </c>
      <c r="H410" s="16"/>
      <c r="I410" s="16"/>
      <c r="J410" s="16"/>
      <c r="K410" s="16"/>
      <c r="L410" s="16"/>
      <c r="M410" s="16"/>
      <c r="N410" s="16"/>
      <c r="O410" s="16"/>
      <c r="P410" s="16"/>
      <c r="Q410" s="16"/>
      <c r="R410" s="16"/>
      <c r="S410" s="16">
        <f t="shared" si="42"/>
        <v>0</v>
      </c>
      <c r="T410" s="148">
        <f t="shared" si="40"/>
        <v>0</v>
      </c>
      <c r="U410" s="16">
        <f t="shared" si="41"/>
        <v>34007</v>
      </c>
    </row>
    <row r="411" spans="1:21" s="14" customFormat="1" x14ac:dyDescent="0.25">
      <c r="A411" s="16">
        <f>PartsList!A471</f>
        <v>34008</v>
      </c>
      <c r="B411" s="17" t="str">
        <f>PartsList!B471</f>
        <v>Cryx</v>
      </c>
      <c r="C411" s="16" t="str">
        <f>PartsList!E471</f>
        <v>HJ</v>
      </c>
      <c r="D411" s="89" t="str">
        <f>PartsList!D471</f>
        <v>Reaper</v>
      </c>
      <c r="E411" s="16">
        <f>PartsList!G471</f>
        <v>1</v>
      </c>
      <c r="F411" s="16">
        <f>PartsList!J471</f>
        <v>0</v>
      </c>
      <c r="G411" s="153">
        <f>PartsList!L471</f>
        <v>7</v>
      </c>
      <c r="H411" s="16"/>
      <c r="I411" s="16"/>
      <c r="J411" s="16"/>
      <c r="K411" s="16"/>
      <c r="L411" s="16"/>
      <c r="M411" s="16"/>
      <c r="N411" s="16"/>
      <c r="O411" s="16"/>
      <c r="P411" s="16"/>
      <c r="Q411" s="16"/>
      <c r="R411" s="16"/>
      <c r="S411" s="16">
        <f t="shared" si="42"/>
        <v>0</v>
      </c>
      <c r="T411" s="148">
        <f t="shared" si="40"/>
        <v>0</v>
      </c>
      <c r="U411" s="16">
        <f t="shared" si="41"/>
        <v>34008</v>
      </c>
    </row>
    <row r="412" spans="1:21" s="14" customFormat="1" x14ac:dyDescent="0.25">
      <c r="A412" s="16">
        <f>PartsList!A472</f>
        <v>34009</v>
      </c>
      <c r="B412" s="17" t="str">
        <f>PartsList!B472</f>
        <v>Cryx</v>
      </c>
      <c r="C412" s="16" t="str">
        <f>PartsList!E472</f>
        <v>Unit Base</v>
      </c>
      <c r="D412" s="89" t="str">
        <f>PartsList!D472</f>
        <v>Mechanithrall Leader &amp; Trooper</v>
      </c>
      <c r="E412" s="16">
        <f>PartsList!G472</f>
        <v>2</v>
      </c>
      <c r="F412" s="16">
        <f>PartsList!J472</f>
        <v>0</v>
      </c>
      <c r="G412" s="153">
        <f>PartsList!L472</f>
        <v>0</v>
      </c>
      <c r="H412" s="16"/>
      <c r="I412" s="16"/>
      <c r="J412" s="16"/>
      <c r="K412" s="16"/>
      <c r="L412" s="16"/>
      <c r="M412" s="16"/>
      <c r="N412" s="16"/>
      <c r="O412" s="16"/>
      <c r="P412" s="16"/>
      <c r="Q412" s="16"/>
      <c r="R412" s="16"/>
      <c r="S412" s="16">
        <f t="shared" si="42"/>
        <v>0</v>
      </c>
      <c r="T412" s="148">
        <f t="shared" si="40"/>
        <v>0</v>
      </c>
      <c r="U412" s="16">
        <f t="shared" si="41"/>
        <v>34009</v>
      </c>
    </row>
    <row r="413" spans="1:21" s="14" customFormat="1" x14ac:dyDescent="0.25">
      <c r="A413" s="16">
        <f>PartsList!A473</f>
        <v>34010</v>
      </c>
      <c r="B413" s="17" t="str">
        <f>PartsList!B473</f>
        <v>Cryx</v>
      </c>
      <c r="C413" s="16" t="str">
        <f>PartsList!E473</f>
        <v>Unit Add</v>
      </c>
      <c r="D413" s="89" t="str">
        <f>PartsList!D473</f>
        <v>Mechanithrall (2)</v>
      </c>
      <c r="E413" s="16">
        <f>PartsList!G473</f>
        <v>2</v>
      </c>
      <c r="F413" s="16">
        <f>PartsList!J473</f>
        <v>30</v>
      </c>
      <c r="G413" s="153">
        <f>PartsList!L473</f>
        <v>1</v>
      </c>
      <c r="H413" s="16"/>
      <c r="I413" s="16"/>
      <c r="J413" s="16"/>
      <c r="K413" s="16"/>
      <c r="L413" s="16"/>
      <c r="M413" s="16"/>
      <c r="N413" s="16"/>
      <c r="O413" s="16"/>
      <c r="P413" s="16"/>
      <c r="Q413" s="16"/>
      <c r="R413" s="16"/>
      <c r="S413" s="16">
        <f t="shared" si="42"/>
        <v>0</v>
      </c>
      <c r="T413" s="148">
        <f t="shared" si="40"/>
        <v>0</v>
      </c>
      <c r="U413" s="16">
        <f t="shared" si="41"/>
        <v>34010</v>
      </c>
    </row>
    <row r="414" spans="1:21" s="14" customFormat="1" x14ac:dyDescent="0.25">
      <c r="A414" s="16">
        <f>PartsList!A474</f>
        <v>34011</v>
      </c>
      <c r="B414" s="17">
        <f>PartsList!B474</f>
        <v>0</v>
      </c>
      <c r="C414" s="16" t="str">
        <f>PartsList!E474</f>
        <v>Unit Base</v>
      </c>
      <c r="D414" s="89" t="str">
        <f>PartsList!D474</f>
        <v>Bile Thrall Leader &amp; Trooper</v>
      </c>
      <c r="E414" s="16">
        <f>PartsList!G474</f>
        <v>2</v>
      </c>
      <c r="F414" s="16">
        <f>PartsList!J474</f>
        <v>0</v>
      </c>
      <c r="G414" s="153">
        <f>PartsList!L474</f>
        <v>0</v>
      </c>
      <c r="H414" s="16"/>
      <c r="I414" s="16"/>
      <c r="J414" s="16"/>
      <c r="K414" s="16"/>
      <c r="L414" s="16"/>
      <c r="M414" s="16"/>
      <c r="N414" s="16"/>
      <c r="O414" s="16"/>
      <c r="P414" s="16"/>
      <c r="Q414" s="16"/>
      <c r="R414" s="16"/>
      <c r="S414" s="16">
        <f t="shared" si="42"/>
        <v>0</v>
      </c>
      <c r="T414" s="148">
        <f t="shared" si="40"/>
        <v>0</v>
      </c>
      <c r="U414" s="16">
        <f t="shared" si="41"/>
        <v>34011</v>
      </c>
    </row>
    <row r="415" spans="1:21" s="14" customFormat="1" x14ac:dyDescent="0.25">
      <c r="A415" s="16">
        <f>PartsList!A475</f>
        <v>34012</v>
      </c>
      <c r="B415" s="17" t="str">
        <f>PartsList!B475</f>
        <v>Cryx</v>
      </c>
      <c r="C415" s="16" t="str">
        <f>PartsList!E475</f>
        <v>Unit Add</v>
      </c>
      <c r="D415" s="89" t="str">
        <f>PartsList!D475</f>
        <v>Bile Thrall (2)</v>
      </c>
      <c r="E415" s="16">
        <f>PartsList!G475</f>
        <v>2</v>
      </c>
      <c r="F415" s="16">
        <f>PartsList!J475</f>
        <v>30</v>
      </c>
      <c r="G415" s="153">
        <f>PartsList!L475</f>
        <v>1.5</v>
      </c>
      <c r="H415" s="16"/>
      <c r="I415" s="16"/>
      <c r="J415" s="16"/>
      <c r="K415" s="16"/>
      <c r="L415" s="16"/>
      <c r="M415" s="16"/>
      <c r="N415" s="16"/>
      <c r="O415" s="16"/>
      <c r="P415" s="16"/>
      <c r="Q415" s="16"/>
      <c r="R415" s="16"/>
      <c r="S415" s="16">
        <f t="shared" si="42"/>
        <v>0</v>
      </c>
      <c r="T415" s="148">
        <f t="shared" si="40"/>
        <v>0</v>
      </c>
      <c r="U415" s="16">
        <f t="shared" si="41"/>
        <v>34012</v>
      </c>
    </row>
    <row r="416" spans="1:21" s="14" customFormat="1" x14ac:dyDescent="0.25">
      <c r="A416" s="16">
        <f>PartsList!A476</f>
        <v>34013</v>
      </c>
      <c r="B416" s="17" t="str">
        <f>PartsList!B476</f>
        <v>Cryx</v>
      </c>
      <c r="C416" s="16" t="str">
        <f>PartsList!E476</f>
        <v>WC</v>
      </c>
      <c r="D416" s="89" t="str">
        <f>PartsList!D476</f>
        <v>Pirate Queen, Skarre</v>
      </c>
      <c r="E416" s="16">
        <f>PartsList!G476</f>
        <v>1</v>
      </c>
      <c r="F416" s="16">
        <f>PartsList!J476</f>
        <v>30</v>
      </c>
      <c r="G416" s="153">
        <f>PartsList!L476</f>
        <v>6</v>
      </c>
      <c r="H416" s="16"/>
      <c r="I416" s="16"/>
      <c r="J416" s="16"/>
      <c r="K416" s="16"/>
      <c r="L416" s="16"/>
      <c r="M416" s="16"/>
      <c r="N416" s="16"/>
      <c r="O416" s="16"/>
      <c r="P416" s="16"/>
      <c r="Q416" s="16"/>
      <c r="R416" s="16"/>
      <c r="S416" s="16">
        <f t="shared" si="42"/>
        <v>0</v>
      </c>
      <c r="T416" s="148">
        <f t="shared" si="40"/>
        <v>0</v>
      </c>
      <c r="U416" s="16">
        <f t="shared" si="41"/>
        <v>34013</v>
      </c>
    </row>
    <row r="417" spans="1:21" s="14" customFormat="1" ht="30" x14ac:dyDescent="0.25">
      <c r="A417" s="16">
        <f>PartsList!A477</f>
        <v>34014</v>
      </c>
      <c r="B417" s="17" t="str">
        <f>PartsList!B477</f>
        <v>Cryx</v>
      </c>
      <c r="C417" s="16" t="str">
        <f>PartsList!E477</f>
        <v>Solo</v>
      </c>
      <c r="D417" s="89" t="str">
        <f>PartsList!D477</f>
        <v>Skarlock
Skarlock Thrall - Cryx Solo</v>
      </c>
      <c r="E417" s="16">
        <f>PartsList!G477</f>
        <v>1</v>
      </c>
      <c r="F417" s="16">
        <f>PartsList!J477</f>
        <v>30</v>
      </c>
      <c r="G417" s="153">
        <f>PartsList!L477</f>
        <v>2</v>
      </c>
      <c r="H417" s="16"/>
      <c r="I417" s="16"/>
      <c r="J417" s="16"/>
      <c r="K417" s="16"/>
      <c r="L417" s="16"/>
      <c r="M417" s="16"/>
      <c r="N417" s="16"/>
      <c r="O417" s="16"/>
      <c r="P417" s="16"/>
      <c r="Q417" s="16"/>
      <c r="R417" s="16"/>
      <c r="S417" s="16">
        <f t="shared" si="42"/>
        <v>0</v>
      </c>
      <c r="T417" s="148">
        <f t="shared" si="40"/>
        <v>0</v>
      </c>
      <c r="U417" s="16">
        <f t="shared" si="41"/>
        <v>34014</v>
      </c>
    </row>
    <row r="418" spans="1:21" s="14" customFormat="1" x14ac:dyDescent="0.25">
      <c r="A418" s="16">
        <f>PartsList!A478</f>
        <v>34015</v>
      </c>
      <c r="B418" s="17" t="str">
        <f>PartsList!B478</f>
        <v>Cryx</v>
      </c>
      <c r="C418" s="16" t="str">
        <f>PartsList!E478</f>
        <v>Unit</v>
      </c>
      <c r="D418" s="89" t="str">
        <f>PartsList!D478</f>
        <v>Satyxis Raiders Unit Box Set</v>
      </c>
      <c r="E418" s="16">
        <f>PartsList!G478</f>
        <v>6</v>
      </c>
      <c r="F418" s="16">
        <f>PartsList!J478</f>
        <v>0</v>
      </c>
      <c r="G418" s="153">
        <f>PartsList!L478</f>
        <v>5</v>
      </c>
      <c r="H418" s="16"/>
      <c r="I418" s="16"/>
      <c r="J418" s="16"/>
      <c r="K418" s="16"/>
      <c r="L418" s="16"/>
      <c r="M418" s="16"/>
      <c r="N418" s="16"/>
      <c r="O418" s="16"/>
      <c r="P418" s="16"/>
      <c r="Q418" s="16"/>
      <c r="R418" s="16"/>
      <c r="S418" s="16">
        <f t="shared" si="42"/>
        <v>0</v>
      </c>
      <c r="T418" s="148">
        <f t="shared" si="40"/>
        <v>0</v>
      </c>
      <c r="U418" s="16">
        <f t="shared" si="41"/>
        <v>34015</v>
      </c>
    </row>
    <row r="419" spans="1:21" s="14" customFormat="1" x14ac:dyDescent="0.25">
      <c r="A419" s="16">
        <f>PartsList!A479</f>
        <v>34016</v>
      </c>
      <c r="B419" s="17" t="str">
        <f>PartsList!B479</f>
        <v>Cryx</v>
      </c>
      <c r="C419" s="16" t="str">
        <f>PartsList!E479</f>
        <v>Unit Add</v>
      </c>
      <c r="D419" s="89" t="str">
        <f>PartsList!D479</f>
        <v>Satyxis Raiders (troopers-2)</v>
      </c>
      <c r="E419" s="16">
        <f>PartsList!G479</f>
        <v>2</v>
      </c>
      <c r="F419" s="16">
        <f>PartsList!J479</f>
        <v>0</v>
      </c>
      <c r="G419" s="153">
        <f>PartsList!L479</f>
        <v>1.5</v>
      </c>
      <c r="H419" s="16"/>
      <c r="I419" s="16"/>
      <c r="J419" s="16"/>
      <c r="K419" s="16"/>
      <c r="L419" s="16"/>
      <c r="M419" s="16"/>
      <c r="N419" s="16"/>
      <c r="O419" s="16"/>
      <c r="P419" s="16"/>
      <c r="Q419" s="16"/>
      <c r="R419" s="16"/>
      <c r="S419" s="16">
        <f t="shared" si="42"/>
        <v>0</v>
      </c>
      <c r="T419" s="148">
        <f t="shared" si="40"/>
        <v>0</v>
      </c>
      <c r="U419" s="16">
        <f t="shared" si="41"/>
        <v>34016</v>
      </c>
    </row>
    <row r="420" spans="1:21" s="14" customFormat="1" x14ac:dyDescent="0.25">
      <c r="A420" s="16">
        <f>PartsList!A480</f>
        <v>34017</v>
      </c>
      <c r="B420" s="17" t="str">
        <f>PartsList!B480</f>
        <v>Cryx</v>
      </c>
      <c r="C420" s="16" t="str">
        <f>PartsList!E480</f>
        <v>Unit</v>
      </c>
      <c r="D420" s="89" t="str">
        <f>PartsList!D480</f>
        <v>Bane Thall Unit Box</v>
      </c>
      <c r="E420" s="16">
        <f>PartsList!G480</f>
        <v>6</v>
      </c>
      <c r="F420" s="16">
        <f>PartsList!J480</f>
        <v>0</v>
      </c>
      <c r="G420" s="153">
        <f>PartsList!L480</f>
        <v>5</v>
      </c>
      <c r="H420" s="16"/>
      <c r="I420" s="16"/>
      <c r="J420" s="16"/>
      <c r="K420" s="16"/>
      <c r="L420" s="16"/>
      <c r="M420" s="16"/>
      <c r="N420" s="16"/>
      <c r="O420" s="16"/>
      <c r="P420" s="16"/>
      <c r="Q420" s="16"/>
      <c r="R420" s="16"/>
      <c r="S420" s="16">
        <f t="shared" si="42"/>
        <v>0</v>
      </c>
      <c r="T420" s="148">
        <f t="shared" si="40"/>
        <v>0</v>
      </c>
      <c r="U420" s="16">
        <f t="shared" si="41"/>
        <v>34017</v>
      </c>
    </row>
    <row r="421" spans="1:21" s="14" customFormat="1" x14ac:dyDescent="0.25">
      <c r="A421" s="16">
        <f>PartsList!A481</f>
        <v>34018</v>
      </c>
      <c r="B421" s="17" t="str">
        <f>PartsList!B481</f>
        <v>Cryx</v>
      </c>
      <c r="C421" s="16" t="str">
        <f>PartsList!E481</f>
        <v>Unit Add</v>
      </c>
      <c r="D421" s="89" t="str">
        <f>PartsList!D481</f>
        <v>Bane Thrall (2) (Classic)</v>
      </c>
      <c r="E421" s="16">
        <f>PartsList!G481</f>
        <v>2</v>
      </c>
      <c r="F421" s="16">
        <f>PartsList!J481</f>
        <v>30</v>
      </c>
      <c r="G421" s="153">
        <f>PartsList!L481</f>
        <v>1.5</v>
      </c>
      <c r="H421" s="16"/>
      <c r="I421" s="16"/>
      <c r="J421" s="16"/>
      <c r="K421" s="16"/>
      <c r="L421" s="16"/>
      <c r="M421" s="16"/>
      <c r="N421" s="16"/>
      <c r="O421" s="16"/>
      <c r="P421" s="16"/>
      <c r="Q421" s="16"/>
      <c r="R421" s="16"/>
      <c r="S421" s="16">
        <f t="shared" si="42"/>
        <v>0</v>
      </c>
      <c r="T421" s="148">
        <f t="shared" si="40"/>
        <v>0</v>
      </c>
      <c r="U421" s="16">
        <f t="shared" si="41"/>
        <v>34018</v>
      </c>
    </row>
    <row r="422" spans="1:21" s="14" customFormat="1" x14ac:dyDescent="0.25">
      <c r="A422" s="16">
        <f>PartsList!A482</f>
        <v>34019</v>
      </c>
      <c r="B422" s="17" t="str">
        <f>PartsList!B482</f>
        <v>Cryx</v>
      </c>
      <c r="C422" s="16" t="str">
        <f>PartsList!E482</f>
        <v>Unit</v>
      </c>
      <c r="D422" s="89" t="str">
        <f>PartsList!D482</f>
        <v>Mechanithrall Unit Box</v>
      </c>
      <c r="E422" s="16">
        <f>PartsList!G482</f>
        <v>6</v>
      </c>
      <c r="F422" s="16">
        <f>PartsList!J482</f>
        <v>0</v>
      </c>
      <c r="G422" s="153">
        <f>PartsList!L482</f>
        <v>3</v>
      </c>
      <c r="H422" s="16"/>
      <c r="I422" s="16"/>
      <c r="J422" s="16"/>
      <c r="K422" s="16"/>
      <c r="L422" s="16"/>
      <c r="M422" s="16"/>
      <c r="N422" s="16"/>
      <c r="O422" s="16"/>
      <c r="P422" s="16"/>
      <c r="Q422" s="16"/>
      <c r="R422" s="16"/>
      <c r="S422" s="16">
        <f t="shared" si="42"/>
        <v>0</v>
      </c>
      <c r="T422" s="148">
        <f t="shared" si="40"/>
        <v>0</v>
      </c>
      <c r="U422" s="16">
        <f t="shared" si="41"/>
        <v>34019</v>
      </c>
    </row>
    <row r="423" spans="1:21" s="14" customFormat="1" x14ac:dyDescent="0.25">
      <c r="A423" s="16">
        <f>PartsList!A483</f>
        <v>34020</v>
      </c>
      <c r="B423" s="17" t="str">
        <f>PartsList!B483</f>
        <v>Cryx</v>
      </c>
      <c r="C423" s="16" t="str">
        <f>PartsList!E483</f>
        <v>Unit</v>
      </c>
      <c r="D423" s="89" t="str">
        <f>PartsList!D483</f>
        <v>Bile Thrall Unit Box</v>
      </c>
      <c r="E423" s="16">
        <f>PartsList!G483</f>
        <v>6</v>
      </c>
      <c r="F423" s="16">
        <f>PartsList!J483</f>
        <v>0</v>
      </c>
      <c r="G423" s="153">
        <f>PartsList!L483</f>
        <v>5</v>
      </c>
      <c r="H423" s="16"/>
      <c r="I423" s="16"/>
      <c r="J423" s="16"/>
      <c r="K423" s="16"/>
      <c r="L423" s="16"/>
      <c r="M423" s="16"/>
      <c r="N423" s="16"/>
      <c r="O423" s="16"/>
      <c r="P423" s="16"/>
      <c r="Q423" s="16"/>
      <c r="R423" s="16"/>
      <c r="S423" s="16">
        <f t="shared" si="42"/>
        <v>0</v>
      </c>
      <c r="T423" s="148">
        <f t="shared" si="40"/>
        <v>0</v>
      </c>
      <c r="U423" s="16">
        <f t="shared" si="41"/>
        <v>34020</v>
      </c>
    </row>
    <row r="424" spans="1:21" s="14" customFormat="1" x14ac:dyDescent="0.25">
      <c r="A424" s="16">
        <f>PartsList!A484</f>
        <v>34021</v>
      </c>
      <c r="B424" s="17" t="str">
        <f>PartsList!B484</f>
        <v>Cryx</v>
      </c>
      <c r="C424" s="16" t="str">
        <f>PartsList!E484</f>
        <v>WC</v>
      </c>
      <c r="D424" s="89" t="str">
        <f>PartsList!D484</f>
        <v>Deneghra (variant)</v>
      </c>
      <c r="E424" s="16">
        <f>PartsList!G484</f>
        <v>1</v>
      </c>
      <c r="F424" s="16">
        <f>PartsList!J484</f>
        <v>30</v>
      </c>
      <c r="G424" s="153">
        <f>PartsList!L484</f>
        <v>5</v>
      </c>
      <c r="H424" s="16"/>
      <c r="I424" s="16"/>
      <c r="J424" s="16"/>
      <c r="K424" s="16"/>
      <c r="L424" s="16"/>
      <c r="M424" s="16"/>
      <c r="N424" s="16"/>
      <c r="O424" s="16"/>
      <c r="P424" s="16"/>
      <c r="Q424" s="16"/>
      <c r="R424" s="16"/>
      <c r="S424" s="16">
        <f t="shared" si="42"/>
        <v>0</v>
      </c>
      <c r="T424" s="148">
        <f t="shared" si="40"/>
        <v>0</v>
      </c>
      <c r="U424" s="16">
        <f t="shared" si="41"/>
        <v>34021</v>
      </c>
    </row>
    <row r="425" spans="1:21" s="14" customFormat="1" ht="30" x14ac:dyDescent="0.25">
      <c r="A425" s="16">
        <f>PartsList!A485</f>
        <v>34022</v>
      </c>
      <c r="B425" s="17" t="str">
        <f>PartsList!B485</f>
        <v>Cryx</v>
      </c>
      <c r="C425" s="16" t="str">
        <f>PartsList!E485</f>
        <v>WC,Solo</v>
      </c>
      <c r="D425" s="89" t="str">
        <f>PartsList!D485</f>
        <v>Goreshade the Bastard &amp; Deathwalker
Cryx Warcaster &amp; Character Solo</v>
      </c>
      <c r="E425" s="16">
        <f>PartsList!G485</f>
        <v>2</v>
      </c>
      <c r="F425" s="16" t="str">
        <f>PartsList!J485</f>
        <v>40,30</v>
      </c>
      <c r="G425" s="153">
        <f>PartsList!L485</f>
        <v>6</v>
      </c>
      <c r="H425" s="16"/>
      <c r="I425" s="16"/>
      <c r="J425" s="16"/>
      <c r="K425" s="16"/>
      <c r="L425" s="16"/>
      <c r="M425" s="16"/>
      <c r="N425" s="16"/>
      <c r="O425" s="16"/>
      <c r="P425" s="16"/>
      <c r="Q425" s="16"/>
      <c r="R425" s="16"/>
      <c r="S425" s="16">
        <f t="shared" si="42"/>
        <v>0</v>
      </c>
      <c r="T425" s="148">
        <f t="shared" si="40"/>
        <v>0</v>
      </c>
      <c r="U425" s="16">
        <f t="shared" si="41"/>
        <v>34022</v>
      </c>
    </row>
    <row r="426" spans="1:21" s="14" customFormat="1" x14ac:dyDescent="0.25">
      <c r="A426" s="16">
        <f>PartsList!A486</f>
        <v>34023</v>
      </c>
      <c r="B426" s="17" t="str">
        <f>PartsList!B486</f>
        <v>Cryx</v>
      </c>
      <c r="C426" s="16" t="str">
        <f>PartsList!E486</f>
        <v>HJ</v>
      </c>
      <c r="D426" s="89" t="str">
        <f>PartsList!D486</f>
        <v>Seether</v>
      </c>
      <c r="E426" s="16">
        <f>PartsList!G486</f>
        <v>1</v>
      </c>
      <c r="F426" s="16">
        <f>PartsList!J486</f>
        <v>50</v>
      </c>
      <c r="G426" s="153">
        <f>PartsList!L486</f>
        <v>9</v>
      </c>
      <c r="H426" s="16"/>
      <c r="I426" s="16"/>
      <c r="J426" s="16"/>
      <c r="K426" s="16"/>
      <c r="L426" s="16"/>
      <c r="M426" s="16"/>
      <c r="N426" s="16"/>
      <c r="O426" s="16"/>
      <c r="P426" s="16"/>
      <c r="Q426" s="16"/>
      <c r="R426" s="16"/>
      <c r="S426" s="16">
        <f t="shared" si="42"/>
        <v>0</v>
      </c>
      <c r="T426" s="148">
        <f t="shared" si="40"/>
        <v>0</v>
      </c>
      <c r="U426" s="16">
        <f t="shared" si="41"/>
        <v>34023</v>
      </c>
    </row>
    <row r="427" spans="1:21" s="14" customFormat="1" x14ac:dyDescent="0.25">
      <c r="A427" s="16">
        <f>PartsList!A487</f>
        <v>34024</v>
      </c>
      <c r="B427" s="17" t="str">
        <f>PartsList!B487</f>
        <v>Cryx</v>
      </c>
      <c r="C427" s="16" t="str">
        <f>PartsList!E487</f>
        <v>Solo</v>
      </c>
      <c r="D427" s="89" t="str">
        <f>PartsList!D487</f>
        <v>Pistol Wraith</v>
      </c>
      <c r="E427" s="16">
        <f>PartsList!G487</f>
        <v>1</v>
      </c>
      <c r="F427" s="16">
        <f>PartsList!J487</f>
        <v>30</v>
      </c>
      <c r="G427" s="153">
        <f>PartsList!L487</f>
        <v>3</v>
      </c>
      <c r="H427" s="16"/>
      <c r="I427" s="16"/>
      <c r="J427" s="16"/>
      <c r="K427" s="16"/>
      <c r="L427" s="16"/>
      <c r="M427" s="16"/>
      <c r="N427" s="16"/>
      <c r="O427" s="16"/>
      <c r="P427" s="16"/>
      <c r="Q427" s="16"/>
      <c r="R427" s="16"/>
      <c r="S427" s="16">
        <f t="shared" si="42"/>
        <v>0</v>
      </c>
      <c r="T427" s="148">
        <f t="shared" si="40"/>
        <v>0</v>
      </c>
      <c r="U427" s="16">
        <f t="shared" si="41"/>
        <v>34024</v>
      </c>
    </row>
    <row r="428" spans="1:21" s="14" customFormat="1" x14ac:dyDescent="0.25">
      <c r="A428" s="16">
        <f>PartsList!A488</f>
        <v>34025</v>
      </c>
      <c r="B428" s="17" t="str">
        <f>PartsList!B488</f>
        <v>Cryx</v>
      </c>
      <c r="C428" s="16" t="str">
        <f>PartsList!E488</f>
        <v>Solo</v>
      </c>
      <c r="D428" s="89" t="str">
        <f>PartsList!D488</f>
        <v>Machine Wraith</v>
      </c>
      <c r="E428" s="16">
        <f>PartsList!G488</f>
        <v>1</v>
      </c>
      <c r="F428" s="16">
        <f>PartsList!J488</f>
        <v>40</v>
      </c>
      <c r="G428" s="153">
        <f>PartsList!L488</f>
        <v>1</v>
      </c>
      <c r="H428" s="16"/>
      <c r="I428" s="16"/>
      <c r="J428" s="16"/>
      <c r="K428" s="16"/>
      <c r="L428" s="16"/>
      <c r="M428" s="16"/>
      <c r="N428" s="16"/>
      <c r="O428" s="16"/>
      <c r="P428" s="16"/>
      <c r="Q428" s="16"/>
      <c r="R428" s="16"/>
      <c r="S428" s="16">
        <f t="shared" si="42"/>
        <v>0</v>
      </c>
      <c r="T428" s="148">
        <f t="shared" si="40"/>
        <v>0</v>
      </c>
      <c r="U428" s="16">
        <f t="shared" si="41"/>
        <v>34025</v>
      </c>
    </row>
    <row r="429" spans="1:21" s="14" customFormat="1" x14ac:dyDescent="0.25">
      <c r="A429" s="16">
        <f>PartsList!A489</f>
        <v>34026</v>
      </c>
      <c r="B429" s="17" t="str">
        <f>PartsList!B489</f>
        <v>Cryx</v>
      </c>
      <c r="C429" s="16" t="str">
        <f>PartsList!E489</f>
        <v>HJ</v>
      </c>
      <c r="D429" s="89" t="str">
        <f>PartsList!D489</f>
        <v>Leviathan</v>
      </c>
      <c r="E429" s="16">
        <f>PartsList!G489</f>
        <v>1</v>
      </c>
      <c r="F429" s="16">
        <f>PartsList!J489</f>
        <v>0</v>
      </c>
      <c r="G429" s="153">
        <f>PartsList!L489</f>
        <v>9</v>
      </c>
      <c r="H429" s="16"/>
      <c r="I429" s="16"/>
      <c r="J429" s="16"/>
      <c r="K429" s="16"/>
      <c r="L429" s="16"/>
      <c r="M429" s="16"/>
      <c r="N429" s="16"/>
      <c r="O429" s="16"/>
      <c r="P429" s="16"/>
      <c r="Q429" s="16"/>
      <c r="R429" s="16"/>
      <c r="S429" s="16">
        <f t="shared" si="42"/>
        <v>0</v>
      </c>
      <c r="T429" s="148">
        <f t="shared" si="40"/>
        <v>0</v>
      </c>
      <c r="U429" s="16">
        <f t="shared" si="41"/>
        <v>34026</v>
      </c>
    </row>
    <row r="430" spans="1:21" s="14" customFormat="1" x14ac:dyDescent="0.25">
      <c r="A430" s="16">
        <f>PartsList!A490</f>
        <v>34027</v>
      </c>
      <c r="B430" s="17" t="str">
        <f>PartsList!B490</f>
        <v>Cryx</v>
      </c>
      <c r="C430" s="16" t="str">
        <f>PartsList!E490</f>
        <v>Unit</v>
      </c>
      <c r="D430" s="89" t="str">
        <f>PartsList!D490</f>
        <v>Necro-Surgeon &amp; Stitch Thrall</v>
      </c>
      <c r="E430" s="16">
        <f>PartsList!G490</f>
        <v>4</v>
      </c>
      <c r="F430" s="16">
        <f>PartsList!J490</f>
        <v>30</v>
      </c>
      <c r="G430" s="153">
        <f>PartsList!L490</f>
        <v>0</v>
      </c>
      <c r="H430" s="16"/>
      <c r="I430" s="16"/>
      <c r="J430" s="16"/>
      <c r="K430" s="16"/>
      <c r="L430" s="16"/>
      <c r="M430" s="16"/>
      <c r="N430" s="16"/>
      <c r="O430" s="16"/>
      <c r="P430" s="16"/>
      <c r="Q430" s="16"/>
      <c r="R430" s="16"/>
      <c r="S430" s="16">
        <f t="shared" si="42"/>
        <v>0</v>
      </c>
      <c r="T430" s="148">
        <f t="shared" si="40"/>
        <v>0</v>
      </c>
      <c r="U430" s="16">
        <f t="shared" si="41"/>
        <v>34027</v>
      </c>
    </row>
    <row r="431" spans="1:21" s="14" customFormat="1" x14ac:dyDescent="0.25">
      <c r="A431" s="16">
        <f>PartsList!A491</f>
        <v>34028</v>
      </c>
      <c r="B431" s="17" t="str">
        <f>PartsList!B491</f>
        <v>Cryx</v>
      </c>
      <c r="C431" s="16" t="str">
        <f>PartsList!E491</f>
        <v>BJ</v>
      </c>
      <c r="D431" s="89" t="str">
        <f>PartsList!D491</f>
        <v>Stalker</v>
      </c>
      <c r="E431" s="16">
        <f>PartsList!G491</f>
        <v>1</v>
      </c>
      <c r="F431" s="16">
        <f>PartsList!J491</f>
        <v>40</v>
      </c>
      <c r="G431" s="153">
        <f>PartsList!L491</f>
        <v>4</v>
      </c>
      <c r="H431" s="16"/>
      <c r="I431" s="16"/>
      <c r="J431" s="16"/>
      <c r="K431" s="16"/>
      <c r="L431" s="16"/>
      <c r="M431" s="16"/>
      <c r="N431" s="16"/>
      <c r="O431" s="16"/>
      <c r="P431" s="16"/>
      <c r="Q431" s="16"/>
      <c r="R431" s="16"/>
      <c r="S431" s="16">
        <f t="shared" si="42"/>
        <v>0</v>
      </c>
      <c r="T431" s="148">
        <f t="shared" si="40"/>
        <v>0</v>
      </c>
      <c r="U431" s="16">
        <f t="shared" si="41"/>
        <v>34028</v>
      </c>
    </row>
    <row r="432" spans="1:21" s="14" customFormat="1" x14ac:dyDescent="0.25">
      <c r="A432" s="16">
        <f>PartsList!A492</f>
        <v>34029</v>
      </c>
      <c r="B432" s="17" t="str">
        <f>PartsList!B492</f>
        <v>Cryx</v>
      </c>
      <c r="C432" s="16" t="str">
        <f>PartsList!E492</f>
        <v>Solo</v>
      </c>
      <c r="D432" s="89" t="str">
        <f>PartsList!D492</f>
        <v>Bloat Thrall</v>
      </c>
      <c r="E432" s="16">
        <f>PartsList!G492</f>
        <v>1</v>
      </c>
      <c r="F432" s="16">
        <f>PartsList!J492</f>
        <v>40</v>
      </c>
      <c r="G432" s="153">
        <f>PartsList!L492</f>
        <v>2</v>
      </c>
      <c r="H432" s="16"/>
      <c r="I432" s="16"/>
      <c r="J432" s="16"/>
      <c r="K432" s="16"/>
      <c r="L432" s="16"/>
      <c r="M432" s="16"/>
      <c r="N432" s="16"/>
      <c r="O432" s="16"/>
      <c r="P432" s="16"/>
      <c r="Q432" s="16"/>
      <c r="R432" s="16"/>
      <c r="S432" s="16">
        <f t="shared" si="42"/>
        <v>0</v>
      </c>
      <c r="T432" s="148">
        <f t="shared" si="40"/>
        <v>0</v>
      </c>
      <c r="U432" s="16">
        <f t="shared" si="41"/>
        <v>34029</v>
      </c>
    </row>
    <row r="433" spans="1:21" s="14" customFormat="1" ht="30" x14ac:dyDescent="0.25">
      <c r="A433" s="16">
        <f>PartsList!A493</f>
        <v>34030</v>
      </c>
      <c r="B433" s="17" t="str">
        <f>PartsList!B493</f>
        <v>Cryx</v>
      </c>
      <c r="C433" s="16" t="str">
        <f>PartsList!E493</f>
        <v>Unit</v>
      </c>
      <c r="D433" s="89" t="str">
        <f>PartsList!D493</f>
        <v>Revenant Pirate Unit Box
Revenant Crew of the Atramentous - Cryx Unit (6)</v>
      </c>
      <c r="E433" s="16">
        <f>PartsList!G493</f>
        <v>6</v>
      </c>
      <c r="F433" s="16">
        <f>PartsList!J493</f>
        <v>0</v>
      </c>
      <c r="G433" s="153">
        <f>PartsList!L493</f>
        <v>6</v>
      </c>
      <c r="H433" s="16"/>
      <c r="I433" s="16"/>
      <c r="J433" s="16"/>
      <c r="K433" s="16"/>
      <c r="L433" s="16"/>
      <c r="M433" s="16"/>
      <c r="N433" s="16"/>
      <c r="O433" s="16"/>
      <c r="P433" s="16"/>
      <c r="Q433" s="16"/>
      <c r="R433" s="16"/>
      <c r="S433" s="16">
        <f t="shared" si="42"/>
        <v>0</v>
      </c>
      <c r="T433" s="148">
        <f t="shared" si="40"/>
        <v>0</v>
      </c>
      <c r="U433" s="16">
        <f t="shared" si="41"/>
        <v>34030</v>
      </c>
    </row>
    <row r="434" spans="1:21" s="14" customFormat="1" ht="30" x14ac:dyDescent="0.25">
      <c r="A434" s="16">
        <f>PartsList!A494</f>
        <v>34031</v>
      </c>
      <c r="B434" s="17" t="str">
        <f>PartsList!B494</f>
        <v>Cryx</v>
      </c>
      <c r="C434" s="16" t="str">
        <f>PartsList!E494</f>
        <v>Unit Add</v>
      </c>
      <c r="D434" s="89" t="str">
        <f>PartsList!D494</f>
        <v>Revenant Pirates (2) $9.99
Revenant Crew of the Atramentous - Cryx Unit (2)</v>
      </c>
      <c r="E434" s="16">
        <f>PartsList!G494</f>
        <v>2</v>
      </c>
      <c r="F434" s="16">
        <f>PartsList!J494</f>
        <v>30</v>
      </c>
      <c r="G434" s="153">
        <f>PartsList!L494</f>
        <v>1.5</v>
      </c>
      <c r="H434" s="16"/>
      <c r="I434" s="16"/>
      <c r="J434" s="16"/>
      <c r="K434" s="16"/>
      <c r="L434" s="16"/>
      <c r="M434" s="16"/>
      <c r="N434" s="16"/>
      <c r="O434" s="16"/>
      <c r="P434" s="16"/>
      <c r="Q434" s="16"/>
      <c r="R434" s="16"/>
      <c r="S434" s="16">
        <f t="shared" si="42"/>
        <v>0</v>
      </c>
      <c r="T434" s="148">
        <f t="shared" si="40"/>
        <v>0</v>
      </c>
      <c r="U434" s="16">
        <f t="shared" si="41"/>
        <v>34031</v>
      </c>
    </row>
    <row r="435" spans="1:21" s="14" customFormat="1" x14ac:dyDescent="0.25">
      <c r="A435" s="16">
        <f>PartsList!A495</f>
        <v>34032</v>
      </c>
      <c r="B435" s="17" t="str">
        <f>PartsList!B495</f>
        <v>Cryx</v>
      </c>
      <c r="C435" s="16" t="str">
        <f>PartsList!E495</f>
        <v>Unit</v>
      </c>
      <c r="D435" s="89" t="str">
        <f>PartsList!D495</f>
        <v>Cryx Satyxis Raiders Unit Box</v>
      </c>
      <c r="E435" s="16">
        <f>PartsList!G495</f>
        <v>6</v>
      </c>
      <c r="F435" s="16">
        <f>PartsList!J495</f>
        <v>0</v>
      </c>
      <c r="G435" s="153">
        <f>PartsList!L495</f>
        <v>5</v>
      </c>
      <c r="H435" s="16"/>
      <c r="I435" s="16"/>
      <c r="J435" s="16"/>
      <c r="K435" s="16"/>
      <c r="L435" s="16"/>
      <c r="M435" s="16"/>
      <c r="N435" s="16"/>
      <c r="O435" s="16"/>
      <c r="P435" s="16"/>
      <c r="Q435" s="16"/>
      <c r="R435" s="16"/>
      <c r="S435" s="16">
        <f t="shared" si="42"/>
        <v>0</v>
      </c>
      <c r="T435" s="148">
        <f t="shared" si="40"/>
        <v>0</v>
      </c>
      <c r="U435" s="16">
        <f t="shared" si="41"/>
        <v>34032</v>
      </c>
    </row>
    <row r="436" spans="1:21" s="14" customFormat="1" x14ac:dyDescent="0.25">
      <c r="A436" s="16">
        <f>PartsList!A496</f>
        <v>34033</v>
      </c>
      <c r="B436" s="17" t="str">
        <f>PartsList!B496</f>
        <v>Cryx</v>
      </c>
      <c r="C436" s="16" t="str">
        <f>PartsList!E496</f>
        <v>Unit Add</v>
      </c>
      <c r="D436" s="89" t="str">
        <f>PartsList!D496</f>
        <v>Satyxis Raiders (2) (new)</v>
      </c>
      <c r="E436" s="16">
        <f>PartsList!G496</f>
        <v>2</v>
      </c>
      <c r="F436" s="16">
        <f>PartsList!J496</f>
        <v>0</v>
      </c>
      <c r="G436" s="153">
        <f>PartsList!L496</f>
        <v>1.5</v>
      </c>
      <c r="H436" s="16"/>
      <c r="I436" s="16"/>
      <c r="J436" s="16"/>
      <c r="K436" s="16"/>
      <c r="L436" s="16"/>
      <c r="M436" s="16"/>
      <c r="N436" s="16"/>
      <c r="O436" s="16"/>
      <c r="P436" s="16"/>
      <c r="Q436" s="16"/>
      <c r="R436" s="16"/>
      <c r="S436" s="16">
        <f t="shared" si="42"/>
        <v>0</v>
      </c>
      <c r="T436" s="148">
        <f t="shared" si="40"/>
        <v>0</v>
      </c>
      <c r="U436" s="16">
        <f t="shared" ref="U436:U467" si="43">A436</f>
        <v>34033</v>
      </c>
    </row>
    <row r="437" spans="1:21" s="14" customFormat="1" x14ac:dyDescent="0.25">
      <c r="A437" s="16">
        <f>PartsList!A497</f>
        <v>34034</v>
      </c>
      <c r="B437" s="17" t="str">
        <f>PartsList!B497</f>
        <v>Cryx</v>
      </c>
      <c r="C437" s="16" t="str">
        <f>PartsList!E497</f>
        <v>WC</v>
      </c>
      <c r="D437" s="89" t="str">
        <f>PartsList!D497</f>
        <v>Lich Lord Terminus</v>
      </c>
      <c r="E437" s="16">
        <f>PartsList!G497</f>
        <v>1</v>
      </c>
      <c r="F437" s="16">
        <f>PartsList!J497</f>
        <v>50</v>
      </c>
      <c r="G437" s="153">
        <f>PartsList!L497</f>
        <v>4</v>
      </c>
      <c r="H437" s="16"/>
      <c r="I437" s="16"/>
      <c r="J437" s="16"/>
      <c r="K437" s="16"/>
      <c r="L437" s="16"/>
      <c r="M437" s="16"/>
      <c r="N437" s="16"/>
      <c r="O437" s="16"/>
      <c r="P437" s="16"/>
      <c r="Q437" s="16"/>
      <c r="R437" s="16"/>
      <c r="S437" s="16">
        <f t="shared" si="42"/>
        <v>0</v>
      </c>
      <c r="T437" s="148">
        <f t="shared" si="40"/>
        <v>0</v>
      </c>
      <c r="U437" s="16">
        <f t="shared" si="43"/>
        <v>34034</v>
      </c>
    </row>
    <row r="438" spans="1:21" s="14" customFormat="1" ht="30" x14ac:dyDescent="0.25">
      <c r="A438" s="16">
        <f>PartsList!A498</f>
        <v>34035</v>
      </c>
      <c r="B438" s="17" t="str">
        <f>PartsList!B498</f>
        <v>Cryx</v>
      </c>
      <c r="C438" s="16" t="str">
        <f>PartsList!E498</f>
        <v>WC,Ch Solo</v>
      </c>
      <c r="D438" s="89" t="str">
        <f>PartsList!D498</f>
        <v>The Witch Coven of Garlghast &amp; Egregore
Cryx Warcasters &amp; Character Solo</v>
      </c>
      <c r="E438" s="16">
        <f>PartsList!G498</f>
        <v>4</v>
      </c>
      <c r="F438" s="16" t="str">
        <f>PartsList!J498</f>
        <v>30,40</v>
      </c>
      <c r="G438" s="153">
        <f>PartsList!L498</f>
        <v>5</v>
      </c>
      <c r="H438" s="16"/>
      <c r="I438" s="16"/>
      <c r="J438" s="16"/>
      <c r="K438" s="16"/>
      <c r="L438" s="16"/>
      <c r="M438" s="16"/>
      <c r="N438" s="16"/>
      <c r="O438" s="16"/>
      <c r="P438" s="16"/>
      <c r="Q438" s="16"/>
      <c r="R438" s="16"/>
      <c r="S438" s="16">
        <f t="shared" si="42"/>
        <v>0</v>
      </c>
      <c r="T438" s="148">
        <f t="shared" si="40"/>
        <v>0</v>
      </c>
      <c r="U438" s="16">
        <f t="shared" si="43"/>
        <v>34035</v>
      </c>
    </row>
    <row r="439" spans="1:21" s="14" customFormat="1" x14ac:dyDescent="0.25">
      <c r="A439" s="16">
        <f>PartsList!A499</f>
        <v>34036</v>
      </c>
      <c r="B439" s="17" t="str">
        <f>PartsList!B499</f>
        <v>Cryx</v>
      </c>
      <c r="C439" s="16" t="str">
        <f>PartsList!E499</f>
        <v>EWC</v>
      </c>
      <c r="D439" s="89" t="str">
        <f>PartsList!D499</f>
        <v>Lich Lord Asphyxious</v>
      </c>
      <c r="E439" s="16">
        <f>PartsList!G499</f>
        <v>1</v>
      </c>
      <c r="F439" s="16">
        <f>PartsList!J499</f>
        <v>40</v>
      </c>
      <c r="G439" s="153">
        <f>PartsList!L499</f>
        <v>6</v>
      </c>
      <c r="H439" s="16"/>
      <c r="I439" s="16"/>
      <c r="J439" s="16"/>
      <c r="K439" s="16"/>
      <c r="L439" s="16"/>
      <c r="M439" s="16"/>
      <c r="N439" s="16"/>
      <c r="O439" s="16"/>
      <c r="P439" s="16"/>
      <c r="Q439" s="16"/>
      <c r="R439" s="16"/>
      <c r="S439" s="16">
        <f t="shared" si="42"/>
        <v>0</v>
      </c>
      <c r="T439" s="148">
        <f t="shared" si="40"/>
        <v>0</v>
      </c>
      <c r="U439" s="16">
        <f t="shared" si="43"/>
        <v>34036</v>
      </c>
    </row>
    <row r="440" spans="1:21" s="14" customFormat="1" x14ac:dyDescent="0.25">
      <c r="A440" s="16">
        <f>PartsList!A500</f>
        <v>34037</v>
      </c>
      <c r="B440" s="17" t="str">
        <f>PartsList!B500</f>
        <v>Cryx</v>
      </c>
      <c r="C440" s="16" t="str">
        <f>PartsList!E500</f>
        <v>EWC</v>
      </c>
      <c r="D440" s="89" t="str">
        <f>PartsList!D500</f>
        <v>Wraith Witch Deneghra</v>
      </c>
      <c r="E440" s="16">
        <f>PartsList!G500</f>
        <v>1</v>
      </c>
      <c r="F440" s="16">
        <f>PartsList!J500</f>
        <v>30</v>
      </c>
      <c r="G440" s="153">
        <f>PartsList!L500</f>
        <v>6</v>
      </c>
      <c r="H440" s="16"/>
      <c r="I440" s="16"/>
      <c r="J440" s="16"/>
      <c r="K440" s="16"/>
      <c r="L440" s="16"/>
      <c r="M440" s="16"/>
      <c r="N440" s="16"/>
      <c r="O440" s="16"/>
      <c r="P440" s="16"/>
      <c r="Q440" s="16"/>
      <c r="R440" s="16"/>
      <c r="S440" s="16">
        <f t="shared" si="42"/>
        <v>0</v>
      </c>
      <c r="T440" s="148">
        <f t="shared" si="40"/>
        <v>0</v>
      </c>
      <c r="U440" s="16">
        <f t="shared" si="43"/>
        <v>34037</v>
      </c>
    </row>
    <row r="441" spans="1:21" s="14" customFormat="1" x14ac:dyDescent="0.25">
      <c r="A441" s="16">
        <f>PartsList!A501</f>
        <v>34038</v>
      </c>
      <c r="B441" s="17" t="str">
        <f>PartsList!B501</f>
        <v>Cryx</v>
      </c>
      <c r="C441" s="16" t="str">
        <f>PartsList!E501</f>
        <v>HJ</v>
      </c>
      <c r="D441" s="89" t="str">
        <f>PartsList!D501</f>
        <v>Deathjack</v>
      </c>
      <c r="E441" s="16">
        <f>PartsList!G501</f>
        <v>1</v>
      </c>
      <c r="F441" s="16">
        <f>PartsList!J501</f>
        <v>50</v>
      </c>
      <c r="G441" s="153">
        <f>PartsList!L501</f>
        <v>12</v>
      </c>
      <c r="H441" s="16"/>
      <c r="I441" s="16"/>
      <c r="J441" s="16"/>
      <c r="K441" s="16"/>
      <c r="L441" s="16"/>
      <c r="M441" s="16"/>
      <c r="N441" s="16"/>
      <c r="O441" s="16"/>
      <c r="P441" s="16"/>
      <c r="Q441" s="16"/>
      <c r="R441" s="16"/>
      <c r="S441" s="16">
        <f t="shared" si="42"/>
        <v>0</v>
      </c>
      <c r="T441" s="148">
        <f t="shared" si="40"/>
        <v>0</v>
      </c>
      <c r="U441" s="16">
        <f t="shared" si="43"/>
        <v>34038</v>
      </c>
    </row>
    <row r="442" spans="1:21" s="14" customFormat="1" x14ac:dyDescent="0.25">
      <c r="A442" s="16">
        <f>PartsList!A502</f>
        <v>34039</v>
      </c>
      <c r="B442" s="17" t="str">
        <f>PartsList!B502</f>
        <v>Cryx</v>
      </c>
      <c r="C442" s="16" t="str">
        <f>PartsList!E502</f>
        <v>HJ</v>
      </c>
      <c r="D442" s="89" t="str">
        <f>PartsList!D502</f>
        <v>Harrower</v>
      </c>
      <c r="E442" s="16">
        <f>PartsList!G502</f>
        <v>1</v>
      </c>
      <c r="F442" s="16" t="str">
        <f>PartsList!J502</f>
        <v>N/A</v>
      </c>
      <c r="G442" s="153">
        <f>PartsList!L502</f>
        <v>10</v>
      </c>
      <c r="H442" s="16"/>
      <c r="I442" s="16"/>
      <c r="J442" s="16"/>
      <c r="K442" s="16"/>
      <c r="L442" s="16"/>
      <c r="M442" s="16"/>
      <c r="N442" s="16"/>
      <c r="O442" s="16"/>
      <c r="P442" s="16"/>
      <c r="Q442" s="16"/>
      <c r="R442" s="16"/>
      <c r="S442" s="16">
        <f t="shared" si="42"/>
        <v>0</v>
      </c>
      <c r="T442" s="148">
        <f t="shared" si="40"/>
        <v>0</v>
      </c>
      <c r="U442" s="16">
        <f t="shared" si="43"/>
        <v>34039</v>
      </c>
    </row>
    <row r="443" spans="1:21" s="14" customFormat="1" x14ac:dyDescent="0.25">
      <c r="A443" s="16">
        <f>PartsList!A503</f>
        <v>34040</v>
      </c>
      <c r="B443" s="17" t="str">
        <f>PartsList!B503</f>
        <v>Cryx</v>
      </c>
      <c r="C443" s="16" t="str">
        <f>PartsList!E503</f>
        <v>Unit</v>
      </c>
      <c r="D443" s="89" t="str">
        <f>PartsList!D503</f>
        <v>Bane Knights Unit Box</v>
      </c>
      <c r="E443" s="16">
        <f>PartsList!G503</f>
        <v>6</v>
      </c>
      <c r="F443" s="16" t="str">
        <f>PartsList!J503</f>
        <v>N/A</v>
      </c>
      <c r="G443" s="153">
        <f>PartsList!L503</f>
        <v>6</v>
      </c>
      <c r="H443" s="16"/>
      <c r="I443" s="16"/>
      <c r="J443" s="16"/>
      <c r="K443" s="16"/>
      <c r="L443" s="16"/>
      <c r="M443" s="16"/>
      <c r="N443" s="16"/>
      <c r="O443" s="16"/>
      <c r="P443" s="16"/>
      <c r="Q443" s="16"/>
      <c r="R443" s="16"/>
      <c r="S443" s="16">
        <f t="shared" si="42"/>
        <v>0</v>
      </c>
      <c r="T443" s="148">
        <f t="shared" si="40"/>
        <v>0</v>
      </c>
      <c r="U443" s="16">
        <f t="shared" si="43"/>
        <v>34040</v>
      </c>
    </row>
    <row r="444" spans="1:21" s="14" customFormat="1" x14ac:dyDescent="0.25">
      <c r="A444" s="16">
        <f>PartsList!A504</f>
        <v>34041</v>
      </c>
      <c r="B444" s="17" t="str">
        <f>PartsList!B504</f>
        <v>Cryx</v>
      </c>
      <c r="C444" s="16" t="str">
        <f>PartsList!E504</f>
        <v>Unit Add</v>
      </c>
      <c r="D444" s="89" t="str">
        <f>PartsList!D504</f>
        <v>Bane Knights (2)</v>
      </c>
      <c r="E444" s="16">
        <f>PartsList!G504</f>
        <v>2</v>
      </c>
      <c r="F444" s="16" t="str">
        <f>PartsList!J504</f>
        <v>N/A</v>
      </c>
      <c r="G444" s="153">
        <f>PartsList!L504</f>
        <v>2</v>
      </c>
      <c r="H444" s="16"/>
      <c r="I444" s="16"/>
      <c r="J444" s="16"/>
      <c r="K444" s="16"/>
      <c r="L444" s="16"/>
      <c r="M444" s="16"/>
      <c r="N444" s="16"/>
      <c r="O444" s="16"/>
      <c r="P444" s="16"/>
      <c r="Q444" s="16"/>
      <c r="R444" s="16"/>
      <c r="S444" s="16">
        <f t="shared" si="42"/>
        <v>0</v>
      </c>
      <c r="T444" s="148">
        <f t="shared" si="40"/>
        <v>0</v>
      </c>
      <c r="U444" s="16">
        <f t="shared" si="43"/>
        <v>34041</v>
      </c>
    </row>
    <row r="445" spans="1:21" s="14" customFormat="1" x14ac:dyDescent="0.25">
      <c r="A445" s="16">
        <f>PartsList!A505</f>
        <v>34042</v>
      </c>
      <c r="B445" s="17" t="str">
        <f>PartsList!B505</f>
        <v>Cryx</v>
      </c>
      <c r="C445" s="16" t="str">
        <f>PartsList!E505</f>
        <v>Solo</v>
      </c>
      <c r="D445" s="89" t="str">
        <f>PartsList!D505</f>
        <v>Bane Lord Tartarus</v>
      </c>
      <c r="E445" s="16">
        <f>PartsList!G505</f>
        <v>1</v>
      </c>
      <c r="F445" s="16">
        <f>PartsList!J505</f>
        <v>40</v>
      </c>
      <c r="G445" s="153">
        <f>PartsList!L505</f>
        <v>4</v>
      </c>
      <c r="H445" s="16"/>
      <c r="I445" s="16"/>
      <c r="J445" s="16"/>
      <c r="K445" s="16"/>
      <c r="L445" s="16"/>
      <c r="M445" s="16"/>
      <c r="N445" s="16"/>
      <c r="O445" s="16"/>
      <c r="P445" s="16"/>
      <c r="Q445" s="16"/>
      <c r="R445" s="16"/>
      <c r="S445" s="16">
        <f t="shared" si="42"/>
        <v>0</v>
      </c>
      <c r="T445" s="148">
        <f t="shared" si="40"/>
        <v>0</v>
      </c>
      <c r="U445" s="16">
        <f t="shared" si="43"/>
        <v>34042</v>
      </c>
    </row>
    <row r="446" spans="1:21" s="14" customFormat="1" x14ac:dyDescent="0.25">
      <c r="A446" s="16">
        <f>PartsList!A506</f>
        <v>34043</v>
      </c>
      <c r="B446" s="17" t="str">
        <f>PartsList!B506</f>
        <v>Cryx</v>
      </c>
      <c r="C446" s="16" t="str">
        <f>PartsList!E506</f>
        <v>EWC</v>
      </c>
      <c r="D446" s="89" t="str">
        <f>PartsList!D506</f>
        <v>Skarre, Queen of the Broken Coast</v>
      </c>
      <c r="E446" s="16">
        <f>PartsList!G506</f>
        <v>1</v>
      </c>
      <c r="F446" s="16">
        <f>PartsList!J506</f>
        <v>30</v>
      </c>
      <c r="G446" s="153">
        <f>PartsList!L506</f>
        <v>6</v>
      </c>
      <c r="H446" s="16"/>
      <c r="I446" s="16"/>
      <c r="J446" s="16"/>
      <c r="K446" s="16"/>
      <c r="L446" s="16"/>
      <c r="M446" s="16"/>
      <c r="N446" s="16"/>
      <c r="O446" s="16"/>
      <c r="P446" s="16"/>
      <c r="Q446" s="16"/>
      <c r="R446" s="16"/>
      <c r="S446" s="16">
        <f t="shared" si="42"/>
        <v>0</v>
      </c>
      <c r="T446" s="148">
        <f t="shared" si="40"/>
        <v>0</v>
      </c>
      <c r="U446" s="16">
        <f t="shared" si="43"/>
        <v>34043</v>
      </c>
    </row>
    <row r="447" spans="1:21" s="14" customFormat="1" ht="30" x14ac:dyDescent="0.25">
      <c r="A447" s="16">
        <f>PartsList!A507</f>
        <v>34044</v>
      </c>
      <c r="B447" s="17" t="str">
        <f>PartsList!B507</f>
        <v>Cryx</v>
      </c>
      <c r="C447" s="16" t="str">
        <f>PartsList!E507</f>
        <v>Unit</v>
      </c>
      <c r="D447" s="89" t="str">
        <f>PartsList!D507</f>
        <v>Soulhunters Unit Box
Soulhunter - Cryx Light Cavalry Unit (3)</v>
      </c>
      <c r="E447" s="16">
        <f>PartsList!G507</f>
        <v>3</v>
      </c>
      <c r="F447" s="16">
        <f>PartsList!J507</f>
        <v>50</v>
      </c>
      <c r="G447" s="153">
        <f>PartsList!L507</f>
        <v>6</v>
      </c>
      <c r="H447" s="16"/>
      <c r="I447" s="16"/>
      <c r="J447" s="16"/>
      <c r="K447" s="16"/>
      <c r="L447" s="16"/>
      <c r="M447" s="16"/>
      <c r="N447" s="16"/>
      <c r="O447" s="16"/>
      <c r="P447" s="16"/>
      <c r="Q447" s="16"/>
      <c r="R447" s="16"/>
      <c r="S447" s="16">
        <f t="shared" si="42"/>
        <v>0</v>
      </c>
      <c r="T447" s="148">
        <f t="shared" si="40"/>
        <v>0</v>
      </c>
      <c r="U447" s="16">
        <f t="shared" si="43"/>
        <v>34044</v>
      </c>
    </row>
    <row r="448" spans="1:21" s="14" customFormat="1" ht="30" x14ac:dyDescent="0.25">
      <c r="A448" s="16">
        <f>PartsList!A508</f>
        <v>34045</v>
      </c>
      <c r="B448" s="17" t="str">
        <f>PartsList!B508</f>
        <v>Cryx</v>
      </c>
      <c r="C448" s="16" t="str">
        <f>PartsList!E508</f>
        <v>Unit Add</v>
      </c>
      <c r="D448" s="89" t="str">
        <f>PartsList!D508</f>
        <v>Soulhunters
Soulhunter - Cryx Light Cavalry Unit (1)</v>
      </c>
      <c r="E448" s="16">
        <f>PartsList!G508</f>
        <v>1</v>
      </c>
      <c r="F448" s="16">
        <f>PartsList!J508</f>
        <v>50</v>
      </c>
      <c r="G448" s="153">
        <f>PartsList!L508</f>
        <v>1.5</v>
      </c>
      <c r="H448" s="16"/>
      <c r="I448" s="16"/>
      <c r="J448" s="16"/>
      <c r="K448" s="16"/>
      <c r="L448" s="16"/>
      <c r="M448" s="16"/>
      <c r="N448" s="16"/>
      <c r="O448" s="16"/>
      <c r="P448" s="16"/>
      <c r="Q448" s="16"/>
      <c r="R448" s="16"/>
      <c r="S448" s="16">
        <f t="shared" si="42"/>
        <v>0</v>
      </c>
      <c r="T448" s="148">
        <f t="shared" si="40"/>
        <v>0</v>
      </c>
      <c r="U448" s="16">
        <f t="shared" si="43"/>
        <v>34045</v>
      </c>
    </row>
    <row r="449" spans="1:21" s="14" customFormat="1" x14ac:dyDescent="0.25">
      <c r="A449" s="16">
        <f>PartsList!A509</f>
        <v>34046</v>
      </c>
      <c r="B449" s="17" t="str">
        <f>PartsList!B509</f>
        <v>Cryx</v>
      </c>
      <c r="C449" s="16" t="str">
        <f>PartsList!E509</f>
        <v>Unit</v>
      </c>
      <c r="D449" s="89" t="str">
        <f>PartsList!D509</f>
        <v>Black Orgun Boarding Party Unit</v>
      </c>
      <c r="E449" s="16">
        <f>PartsList!G509</f>
        <v>3</v>
      </c>
      <c r="F449" s="16">
        <f>PartsList!J509</f>
        <v>40</v>
      </c>
      <c r="G449" s="153">
        <f>PartsList!L509</f>
        <v>4</v>
      </c>
      <c r="H449" s="16"/>
      <c r="I449" s="16"/>
      <c r="J449" s="16"/>
      <c r="K449" s="16"/>
      <c r="L449" s="16"/>
      <c r="M449" s="16"/>
      <c r="N449" s="16"/>
      <c r="O449" s="16"/>
      <c r="P449" s="16"/>
      <c r="Q449" s="16"/>
      <c r="R449" s="16"/>
      <c r="S449" s="16">
        <f t="shared" si="42"/>
        <v>0</v>
      </c>
      <c r="T449" s="148">
        <f t="shared" si="40"/>
        <v>0</v>
      </c>
      <c r="U449" s="16">
        <f t="shared" si="43"/>
        <v>34046</v>
      </c>
    </row>
    <row r="450" spans="1:21" s="14" customFormat="1" x14ac:dyDescent="0.25">
      <c r="A450" s="16">
        <f>PartsList!A510</f>
        <v>34047</v>
      </c>
      <c r="B450" s="17" t="str">
        <f>PartsList!B510</f>
        <v>Cryx</v>
      </c>
      <c r="C450" s="16" t="str">
        <f>PartsList!E510</f>
        <v>Unit Add</v>
      </c>
      <c r="D450" s="89" t="str">
        <f>PartsList!D510</f>
        <v>Black Ogrun Boarding Party Pirate (1)</v>
      </c>
      <c r="E450" s="16">
        <f>PartsList!G510</f>
        <v>1</v>
      </c>
      <c r="F450" s="16">
        <f>PartsList!J510</f>
        <v>40</v>
      </c>
      <c r="G450" s="153">
        <f>PartsList!L510</f>
        <v>1</v>
      </c>
      <c r="H450" s="16"/>
      <c r="I450" s="16"/>
      <c r="J450" s="16"/>
      <c r="K450" s="16"/>
      <c r="L450" s="16"/>
      <c r="M450" s="16"/>
      <c r="N450" s="16"/>
      <c r="O450" s="16"/>
      <c r="P450" s="16"/>
      <c r="Q450" s="16"/>
      <c r="R450" s="16"/>
      <c r="S450" s="16">
        <f t="shared" si="42"/>
        <v>0</v>
      </c>
      <c r="T450" s="148">
        <f t="shared" si="40"/>
        <v>0</v>
      </c>
      <c r="U450" s="16">
        <f t="shared" si="43"/>
        <v>34047</v>
      </c>
    </row>
    <row r="451" spans="1:21" s="14" customFormat="1" ht="30" x14ac:dyDescent="0.25">
      <c r="A451" s="16">
        <f>PartsList!A511</f>
        <v>34048</v>
      </c>
      <c r="B451" s="17" t="str">
        <f>PartsList!B511</f>
        <v>Cryx</v>
      </c>
      <c r="C451" s="16" t="str">
        <f>PartsList!E511</f>
        <v>Ch Solo</v>
      </c>
      <c r="D451" s="89" t="str">
        <f>PartsList!D511</f>
        <v>Captain Rengrave
Cryx Revenant Character Solo</v>
      </c>
      <c r="E451" s="16">
        <f>PartsList!G511</f>
        <v>1</v>
      </c>
      <c r="F451" s="16">
        <f>PartsList!J511</f>
        <v>30</v>
      </c>
      <c r="G451" s="153">
        <f>PartsList!L511</f>
        <v>2</v>
      </c>
      <c r="H451" s="16"/>
      <c r="I451" s="16"/>
      <c r="J451" s="16"/>
      <c r="K451" s="16"/>
      <c r="L451" s="16"/>
      <c r="M451" s="16"/>
      <c r="N451" s="16"/>
      <c r="O451" s="16"/>
      <c r="P451" s="16"/>
      <c r="Q451" s="16"/>
      <c r="R451" s="16"/>
      <c r="S451" s="16">
        <f t="shared" si="42"/>
        <v>0</v>
      </c>
      <c r="T451" s="148">
        <f t="shared" si="40"/>
        <v>0</v>
      </c>
      <c r="U451" s="16">
        <f t="shared" si="43"/>
        <v>34048</v>
      </c>
    </row>
    <row r="452" spans="1:21" s="14" customFormat="1" x14ac:dyDescent="0.25">
      <c r="A452" s="16">
        <f>PartsList!A512</f>
        <v>34049</v>
      </c>
      <c r="B452" s="17" t="str">
        <f>PartsList!B512</f>
        <v>Cryx</v>
      </c>
      <c r="C452" s="16" t="str">
        <f>PartsList!E512</f>
        <v>BJ</v>
      </c>
      <c r="D452" s="89" t="str">
        <f>PartsList!D512</f>
        <v>Helldiver</v>
      </c>
      <c r="E452" s="16">
        <f>PartsList!G512</f>
        <v>1</v>
      </c>
      <c r="F452" s="16">
        <f>PartsList!J512</f>
        <v>40</v>
      </c>
      <c r="G452" s="153">
        <f>PartsList!L512</f>
        <v>3</v>
      </c>
      <c r="H452" s="16"/>
      <c r="I452" s="16"/>
      <c r="J452" s="16"/>
      <c r="K452" s="16"/>
      <c r="L452" s="16"/>
      <c r="M452" s="16"/>
      <c r="N452" s="16"/>
      <c r="O452" s="16"/>
      <c r="P452" s="16"/>
      <c r="Q452" s="16"/>
      <c r="R452" s="16"/>
      <c r="S452" s="16">
        <f t="shared" si="42"/>
        <v>0</v>
      </c>
      <c r="T452" s="148">
        <f t="shared" si="40"/>
        <v>0</v>
      </c>
      <c r="U452" s="16">
        <f t="shared" si="43"/>
        <v>34049</v>
      </c>
    </row>
    <row r="453" spans="1:21" s="14" customFormat="1" x14ac:dyDescent="0.25">
      <c r="A453" s="16">
        <f>PartsList!A513</f>
        <v>34050</v>
      </c>
      <c r="B453" s="17" t="str">
        <f>PartsList!B513</f>
        <v>Cryx</v>
      </c>
      <c r="C453" s="16" t="str">
        <f>PartsList!E513</f>
        <v>Colossal</v>
      </c>
      <c r="D453" s="89" t="str">
        <f>PartsList!D513</f>
        <v>Kraken - Cryx Colossal</v>
      </c>
      <c r="E453" s="16">
        <f>PartsList!G513</f>
        <v>1</v>
      </c>
      <c r="F453" s="16">
        <f>PartsList!J513</f>
        <v>120</v>
      </c>
      <c r="G453" s="153">
        <f>PartsList!L513</f>
        <v>19</v>
      </c>
      <c r="H453" s="16"/>
      <c r="I453" s="16"/>
      <c r="J453" s="16"/>
      <c r="K453" s="16"/>
      <c r="L453" s="16"/>
      <c r="M453" s="16"/>
      <c r="N453" s="16"/>
      <c r="O453" s="16"/>
      <c r="P453" s="16"/>
      <c r="Q453" s="16"/>
      <c r="R453" s="16"/>
      <c r="S453" s="16">
        <f t="shared" si="42"/>
        <v>0</v>
      </c>
      <c r="T453" s="148">
        <f t="shared" si="40"/>
        <v>0</v>
      </c>
      <c r="U453" s="16">
        <f t="shared" si="43"/>
        <v>34050</v>
      </c>
    </row>
    <row r="454" spans="1:21" s="14" customFormat="1" ht="30" x14ac:dyDescent="0.25">
      <c r="A454" s="16">
        <f>PartsList!A514</f>
        <v>34051</v>
      </c>
      <c r="B454" s="17" t="str">
        <f>PartsList!B514</f>
        <v>Cryx</v>
      </c>
      <c r="C454" s="16" t="str">
        <f>PartsList!E514</f>
        <v>WA</v>
      </c>
      <c r="D454" s="89" t="str">
        <f>PartsList!D514</f>
        <v>Brute Thrall
Cryx Mechanithrall Weapon Attachment</v>
      </c>
      <c r="E454" s="16">
        <f>PartsList!G514</f>
        <v>1</v>
      </c>
      <c r="F454" s="16">
        <f>PartsList!J514</f>
        <v>40</v>
      </c>
      <c r="G454" s="153">
        <f>PartsList!L514</f>
        <v>1</v>
      </c>
      <c r="H454" s="16"/>
      <c r="I454" s="16"/>
      <c r="J454" s="16"/>
      <c r="K454" s="16"/>
      <c r="L454" s="16"/>
      <c r="M454" s="16"/>
      <c r="N454" s="16"/>
      <c r="O454" s="16"/>
      <c r="P454" s="16"/>
      <c r="Q454" s="16"/>
      <c r="R454" s="16"/>
      <c r="S454" s="16">
        <f t="shared" si="42"/>
        <v>0</v>
      </c>
      <c r="T454" s="148">
        <f t="shared" si="40"/>
        <v>0</v>
      </c>
      <c r="U454" s="16">
        <f t="shared" si="43"/>
        <v>34051</v>
      </c>
    </row>
    <row r="455" spans="1:21" s="14" customFormat="1" x14ac:dyDescent="0.25">
      <c r="A455" s="16">
        <f>PartsList!A515</f>
        <v>34052</v>
      </c>
      <c r="B455" s="17" t="str">
        <f>PartsList!B515</f>
        <v>Cryx</v>
      </c>
      <c r="C455" s="16" t="str">
        <f>PartsList!E515</f>
        <v>UA</v>
      </c>
      <c r="D455" s="89" t="str">
        <f>PartsList!D515</f>
        <v>Satyxis Raider Sea Witch</v>
      </c>
      <c r="E455" s="16">
        <f>PartsList!G515</f>
        <v>1</v>
      </c>
      <c r="F455" s="16">
        <f>PartsList!J515</f>
        <v>30</v>
      </c>
      <c r="G455" s="153">
        <f>PartsList!L515</f>
        <v>2</v>
      </c>
      <c r="H455" s="16"/>
      <c r="I455" s="16"/>
      <c r="J455" s="16"/>
      <c r="K455" s="16"/>
      <c r="L455" s="16"/>
      <c r="M455" s="16"/>
      <c r="N455" s="16"/>
      <c r="O455" s="16"/>
      <c r="P455" s="16"/>
      <c r="Q455" s="16"/>
      <c r="R455" s="16"/>
      <c r="S455" s="16">
        <f t="shared" si="42"/>
        <v>0</v>
      </c>
      <c r="T455" s="148">
        <f t="shared" si="40"/>
        <v>0</v>
      </c>
      <c r="U455" s="16">
        <f t="shared" si="43"/>
        <v>34052</v>
      </c>
    </row>
    <row r="456" spans="1:21" s="14" customFormat="1" ht="30" x14ac:dyDescent="0.25">
      <c r="A456" s="16">
        <f>PartsList!A516</f>
        <v>34053</v>
      </c>
      <c r="B456" s="17" t="str">
        <f>PartsList!B516</f>
        <v>Cryx</v>
      </c>
      <c r="C456" s="16" t="str">
        <f>PartsList!E516</f>
        <v>Solo</v>
      </c>
      <c r="D456" s="89" t="str">
        <f>PartsList!D516</f>
        <v>Pistol Wraith Alternate Version
Pistol Wraith - Cryx Solo (Variant)</v>
      </c>
      <c r="E456" s="16">
        <f>PartsList!G516</f>
        <v>1</v>
      </c>
      <c r="F456" s="16">
        <f>PartsList!J516</f>
        <v>30</v>
      </c>
      <c r="G456" s="153">
        <f>PartsList!L516</f>
        <v>3</v>
      </c>
      <c r="H456" s="16"/>
      <c r="I456" s="16"/>
      <c r="J456" s="16"/>
      <c r="K456" s="16"/>
      <c r="L456" s="16"/>
      <c r="M456" s="16"/>
      <c r="N456" s="16"/>
      <c r="O456" s="16"/>
      <c r="P456" s="16"/>
      <c r="Q456" s="16"/>
      <c r="R456" s="16"/>
      <c r="S456" s="16">
        <f t="shared" si="42"/>
        <v>0</v>
      </c>
      <c r="T456" s="148">
        <f t="shared" si="40"/>
        <v>0</v>
      </c>
      <c r="U456" s="16">
        <f t="shared" si="43"/>
        <v>34053</v>
      </c>
    </row>
    <row r="457" spans="1:21" s="14" customFormat="1" x14ac:dyDescent="0.25">
      <c r="A457" s="16">
        <f>PartsList!A517</f>
        <v>34054</v>
      </c>
      <c r="B457" s="17" t="str">
        <f>PartsList!B517</f>
        <v>Cryx</v>
      </c>
      <c r="C457" s="16" t="str">
        <f>PartsList!E517</f>
        <v>EWC</v>
      </c>
      <c r="D457" s="89" t="str">
        <f>PartsList!D517</f>
        <v>Goreshade the Cursed</v>
      </c>
      <c r="E457" s="16">
        <f>PartsList!G517</f>
        <v>1</v>
      </c>
      <c r="F457" s="16">
        <f>PartsList!J517</f>
        <v>40</v>
      </c>
      <c r="G457" s="153">
        <f>PartsList!L517</f>
        <v>5</v>
      </c>
      <c r="H457" s="16"/>
      <c r="I457" s="16"/>
      <c r="J457" s="16"/>
      <c r="K457" s="16"/>
      <c r="L457" s="16"/>
      <c r="M457" s="16"/>
      <c r="N457" s="16"/>
      <c r="O457" s="16"/>
      <c r="P457" s="16"/>
      <c r="Q457" s="16"/>
      <c r="R457" s="16"/>
      <c r="S457" s="16">
        <f t="shared" si="42"/>
        <v>0</v>
      </c>
      <c r="T457" s="148">
        <f t="shared" si="40"/>
        <v>0</v>
      </c>
      <c r="U457" s="16">
        <f t="shared" si="43"/>
        <v>34054</v>
      </c>
    </row>
    <row r="458" spans="1:21" s="14" customFormat="1" ht="30" x14ac:dyDescent="0.25">
      <c r="A458" s="16">
        <f>PartsList!A518</f>
        <v>34055</v>
      </c>
      <c r="B458" s="17" t="str">
        <f>PartsList!B518</f>
        <v>Cryx</v>
      </c>
      <c r="C458" s="16" t="str">
        <f>PartsList!E518</f>
        <v>WC,Ch Solo</v>
      </c>
      <c r="D458" s="89" t="str">
        <f>PartsList!D518</f>
        <v>Master Necrotech Mortenebra &amp; Deryliss
Cryx Warcaster &amp; Skarlock Thrall Character</v>
      </c>
      <c r="E458" s="16">
        <f>PartsList!G518</f>
        <v>2</v>
      </c>
      <c r="F458" s="16" t="str">
        <f>PartsList!J518</f>
        <v>40,30</v>
      </c>
      <c r="G458" s="153">
        <f>PartsList!L518</f>
        <v>4</v>
      </c>
      <c r="H458" s="16"/>
      <c r="I458" s="16"/>
      <c r="J458" s="16"/>
      <c r="K458" s="16"/>
      <c r="L458" s="16"/>
      <c r="M458" s="16"/>
      <c r="N458" s="16"/>
      <c r="O458" s="16"/>
      <c r="P458" s="16"/>
      <c r="Q458" s="16"/>
      <c r="R458" s="16"/>
      <c r="S458" s="16">
        <f t="shared" si="42"/>
        <v>0</v>
      </c>
      <c r="T458" s="148">
        <f t="shared" si="40"/>
        <v>0</v>
      </c>
      <c r="U458" s="16">
        <f t="shared" si="43"/>
        <v>34055</v>
      </c>
    </row>
    <row r="459" spans="1:21" s="14" customFormat="1" x14ac:dyDescent="0.25">
      <c r="A459" s="16">
        <f>PartsList!A519</f>
        <v>34056</v>
      </c>
      <c r="B459" s="17" t="str">
        <f>PartsList!B519</f>
        <v>Cryx</v>
      </c>
      <c r="C459" s="16" t="str">
        <f>PartsList!E519</f>
        <v>Ch HJ</v>
      </c>
      <c r="D459" s="89" t="str">
        <f>PartsList!D519</f>
        <v>Nightmare</v>
      </c>
      <c r="E459" s="16">
        <f>PartsList!G519</f>
        <v>1</v>
      </c>
      <c r="F459" s="16">
        <f>PartsList!J519</f>
        <v>50</v>
      </c>
      <c r="G459" s="153">
        <f>PartsList!L519</f>
        <v>10</v>
      </c>
      <c r="H459" s="16"/>
      <c r="I459" s="16"/>
      <c r="J459" s="16"/>
      <c r="K459" s="16"/>
      <c r="L459" s="16"/>
      <c r="M459" s="16"/>
      <c r="N459" s="16"/>
      <c r="O459" s="16"/>
      <c r="P459" s="16"/>
      <c r="Q459" s="16"/>
      <c r="R459" s="16"/>
      <c r="S459" s="16">
        <f t="shared" si="42"/>
        <v>0</v>
      </c>
      <c r="T459" s="148">
        <f t="shared" si="40"/>
        <v>0</v>
      </c>
      <c r="U459" s="16">
        <f t="shared" si="43"/>
        <v>34056</v>
      </c>
    </row>
    <row r="460" spans="1:21" s="14" customFormat="1" x14ac:dyDescent="0.25">
      <c r="A460" s="16">
        <f>PartsList!A520</f>
        <v>34057</v>
      </c>
      <c r="B460" s="17" t="str">
        <f>PartsList!B520</f>
        <v>Cryx</v>
      </c>
      <c r="C460" s="16" t="str">
        <f>PartsList!E520</f>
        <v>Ch BJ</v>
      </c>
      <c r="D460" s="89" t="str">
        <f>PartsList!D520</f>
        <v>Cankerworm</v>
      </c>
      <c r="E460" s="16">
        <f>PartsList!G520</f>
        <v>1</v>
      </c>
      <c r="F460" s="16">
        <f>PartsList!J520</f>
        <v>40</v>
      </c>
      <c r="G460" s="153">
        <f>PartsList!L520</f>
        <v>5</v>
      </c>
      <c r="H460" s="16"/>
      <c r="I460" s="16"/>
      <c r="J460" s="16"/>
      <c r="K460" s="16"/>
      <c r="L460" s="16"/>
      <c r="M460" s="16"/>
      <c r="N460" s="16"/>
      <c r="O460" s="16"/>
      <c r="P460" s="16"/>
      <c r="Q460" s="16"/>
      <c r="R460" s="16"/>
      <c r="S460" s="16">
        <f t="shared" si="42"/>
        <v>0</v>
      </c>
      <c r="T460" s="148">
        <f t="shared" si="40"/>
        <v>0</v>
      </c>
      <c r="U460" s="16">
        <f t="shared" si="43"/>
        <v>34057</v>
      </c>
    </row>
    <row r="461" spans="1:21" s="14" customFormat="1" ht="30" x14ac:dyDescent="0.25">
      <c r="A461" s="16">
        <f>PartsList!A521</f>
        <v>34058</v>
      </c>
      <c r="B461" s="17" t="str">
        <f>PartsList!B521</f>
        <v>Cryx</v>
      </c>
      <c r="C461" s="16" t="str">
        <f>PartsList!E521</f>
        <v>Ch Solo</v>
      </c>
      <c r="D461" s="89" t="str">
        <f>PartsList!D521</f>
        <v>Darragh Wrathe
Cryx Cavalry Dragoon Character Solo</v>
      </c>
      <c r="E461" s="16">
        <f>PartsList!G521</f>
        <v>2</v>
      </c>
      <c r="F461" s="16" t="str">
        <f>PartsList!J521</f>
        <v>50,30</v>
      </c>
      <c r="G461" s="153">
        <f>PartsList!L521</f>
        <v>4</v>
      </c>
      <c r="H461" s="16"/>
      <c r="I461" s="16"/>
      <c r="J461" s="16"/>
      <c r="K461" s="16"/>
      <c r="L461" s="16"/>
      <c r="M461" s="16"/>
      <c r="N461" s="16"/>
      <c r="O461" s="16"/>
      <c r="P461" s="16"/>
      <c r="Q461" s="16"/>
      <c r="R461" s="16"/>
      <c r="S461" s="16">
        <f t="shared" si="42"/>
        <v>0</v>
      </c>
      <c r="T461" s="148">
        <f t="shared" si="40"/>
        <v>0</v>
      </c>
      <c r="U461" s="16">
        <f t="shared" si="43"/>
        <v>34058</v>
      </c>
    </row>
    <row r="462" spans="1:21" s="14" customFormat="1" ht="30" x14ac:dyDescent="0.25">
      <c r="A462" s="16">
        <f>PartsList!A522</f>
        <v>34059</v>
      </c>
      <c r="B462" s="17" t="str">
        <f>PartsList!B522</f>
        <v>Cryx</v>
      </c>
      <c r="C462" s="16" t="str">
        <f>PartsList!E522</f>
        <v>Ch Solo</v>
      </c>
      <c r="D462" s="89" t="str">
        <f>PartsList!D522</f>
        <v>General Gerlak Slaughterborn
Cryx Blighted Trollkin Character Solo</v>
      </c>
      <c r="E462" s="16">
        <f>PartsList!G522</f>
        <v>1</v>
      </c>
      <c r="F462" s="16">
        <f>PartsList!J522</f>
        <v>40</v>
      </c>
      <c r="G462" s="153">
        <f>PartsList!L522</f>
        <v>3</v>
      </c>
      <c r="H462" s="16"/>
      <c r="I462" s="16"/>
      <c r="J462" s="16"/>
      <c r="K462" s="16"/>
      <c r="L462" s="16"/>
      <c r="M462" s="16"/>
      <c r="N462" s="16"/>
      <c r="O462" s="16"/>
      <c r="P462" s="16"/>
      <c r="Q462" s="16"/>
      <c r="R462" s="16"/>
      <c r="S462" s="16">
        <f t="shared" si="42"/>
        <v>0</v>
      </c>
      <c r="T462" s="148">
        <f t="shared" si="40"/>
        <v>0</v>
      </c>
      <c r="U462" s="16">
        <f t="shared" si="43"/>
        <v>34059</v>
      </c>
    </row>
    <row r="463" spans="1:21" s="14" customFormat="1" x14ac:dyDescent="0.25">
      <c r="A463" s="16">
        <f>PartsList!A523</f>
        <v>34060</v>
      </c>
      <c r="B463" s="17" t="str">
        <f>PartsList!B523</f>
        <v>Cryx</v>
      </c>
      <c r="C463" s="16" t="str">
        <f>PartsList!E523</f>
        <v>Ch Unit</v>
      </c>
      <c r="D463" s="89" t="str">
        <f>PartsList!D523</f>
        <v>Withershadow Combine</v>
      </c>
      <c r="E463" s="16">
        <f>PartsList!G523</f>
        <v>3</v>
      </c>
      <c r="F463" s="16">
        <f>PartsList!J523</f>
        <v>30</v>
      </c>
      <c r="G463" s="153">
        <f>PartsList!L523</f>
        <v>5</v>
      </c>
      <c r="H463" s="16"/>
      <c r="I463" s="16"/>
      <c r="J463" s="16"/>
      <c r="K463" s="16"/>
      <c r="L463" s="16"/>
      <c r="M463" s="16"/>
      <c r="N463" s="16"/>
      <c r="O463" s="16"/>
      <c r="P463" s="16"/>
      <c r="Q463" s="16"/>
      <c r="R463" s="16"/>
      <c r="S463" s="16">
        <f t="shared" si="42"/>
        <v>0</v>
      </c>
      <c r="T463" s="148">
        <f t="shared" si="40"/>
        <v>0</v>
      </c>
      <c r="U463" s="16">
        <f t="shared" si="43"/>
        <v>34060</v>
      </c>
    </row>
    <row r="464" spans="1:21" s="14" customFormat="1" ht="30" x14ac:dyDescent="0.25">
      <c r="A464" s="16">
        <f>PartsList!A524</f>
        <v>34061</v>
      </c>
      <c r="B464" s="17" t="str">
        <f>PartsList!B524</f>
        <v>Cryx</v>
      </c>
      <c r="C464" s="16" t="str">
        <f>PartsList!E524</f>
        <v>Unit</v>
      </c>
      <c r="D464" s="89" t="str">
        <f>PartsList!D524</f>
        <v>Trollkin Bloodgorgers Unit Box
Bloodgorgers - Cryx Blighted Trollkin Unit (6)</v>
      </c>
      <c r="E464" s="16">
        <f>PartsList!G524</f>
        <v>6</v>
      </c>
      <c r="F464" s="16">
        <f>PartsList!J524</f>
        <v>40</v>
      </c>
      <c r="G464" s="153">
        <f>PartsList!L524</f>
        <v>5</v>
      </c>
      <c r="H464" s="16"/>
      <c r="I464" s="16"/>
      <c r="J464" s="16"/>
      <c r="K464" s="16"/>
      <c r="L464" s="16"/>
      <c r="M464" s="16"/>
      <c r="N464" s="16"/>
      <c r="O464" s="16"/>
      <c r="P464" s="16"/>
      <c r="Q464" s="16"/>
      <c r="R464" s="16"/>
      <c r="S464" s="16">
        <f t="shared" si="42"/>
        <v>0</v>
      </c>
      <c r="T464" s="148">
        <f t="shared" si="40"/>
        <v>0</v>
      </c>
      <c r="U464" s="16">
        <f t="shared" si="43"/>
        <v>34061</v>
      </c>
    </row>
    <row r="465" spans="1:21" s="14" customFormat="1" ht="30" x14ac:dyDescent="0.25">
      <c r="A465" s="16">
        <f>PartsList!A525</f>
        <v>34062</v>
      </c>
      <c r="B465" s="17" t="str">
        <f>PartsList!B525</f>
        <v>Cryx</v>
      </c>
      <c r="C465" s="16" t="str">
        <f>PartsList!E525</f>
        <v>Unit Add</v>
      </c>
      <c r="D465" s="89" t="str">
        <f>PartsList!D525</f>
        <v>Trollkin Bloodgorgers (2)
Bloodgorgers - Cryx Blighted Trollkin Unit (2)</v>
      </c>
      <c r="E465" s="16">
        <f>PartsList!G525</f>
        <v>2</v>
      </c>
      <c r="F465" s="16">
        <f>PartsList!J525</f>
        <v>40</v>
      </c>
      <c r="G465" s="153">
        <f>PartsList!L525</f>
        <v>1.5</v>
      </c>
      <c r="H465" s="16"/>
      <c r="I465" s="16"/>
      <c r="J465" s="16"/>
      <c r="K465" s="16"/>
      <c r="L465" s="16"/>
      <c r="M465" s="16"/>
      <c r="N465" s="16"/>
      <c r="O465" s="16"/>
      <c r="P465" s="16"/>
      <c r="Q465" s="16"/>
      <c r="R465" s="16"/>
      <c r="S465" s="16">
        <f t="shared" si="42"/>
        <v>0</v>
      </c>
      <c r="T465" s="148">
        <f t="shared" si="40"/>
        <v>0</v>
      </c>
      <c r="U465" s="16">
        <f t="shared" si="43"/>
        <v>34062</v>
      </c>
    </row>
    <row r="466" spans="1:21" s="14" customFormat="1" ht="30" x14ac:dyDescent="0.25">
      <c r="A466" s="16">
        <f>PartsList!A526</f>
        <v>34063</v>
      </c>
      <c r="B466" s="17" t="str">
        <f>PartsList!B526</f>
        <v>Cryx</v>
      </c>
      <c r="C466" s="16" t="str">
        <f>PartsList!E526</f>
        <v>WCU</v>
      </c>
      <c r="D466" s="89" t="str">
        <f>PartsList!D526</f>
        <v>Revenant Cannon Crew
Cryx Weapon Crew Unit</v>
      </c>
      <c r="E466" s="16">
        <f>PartsList!G526</f>
        <v>3</v>
      </c>
      <c r="F466" s="16" t="str">
        <f>PartsList!J526</f>
        <v>30,50</v>
      </c>
      <c r="G466" s="153">
        <f>PartsList!L526</f>
        <v>3</v>
      </c>
      <c r="H466" s="16"/>
      <c r="I466" s="16"/>
      <c r="J466" s="16"/>
      <c r="K466" s="16"/>
      <c r="L466" s="16"/>
      <c r="M466" s="16"/>
      <c r="N466" s="16"/>
      <c r="O466" s="16"/>
      <c r="P466" s="16"/>
      <c r="Q466" s="16"/>
      <c r="R466" s="16"/>
      <c r="S466" s="16">
        <f t="shared" si="42"/>
        <v>0</v>
      </c>
      <c r="T466" s="148">
        <f t="shared" si="40"/>
        <v>0</v>
      </c>
      <c r="U466" s="16">
        <f t="shared" si="43"/>
        <v>34063</v>
      </c>
    </row>
    <row r="467" spans="1:21" s="14" customFormat="1" ht="30" x14ac:dyDescent="0.25">
      <c r="A467" s="16">
        <f>PartsList!A527</f>
        <v>34064</v>
      </c>
      <c r="B467" s="17" t="str">
        <f>PartsList!B527</f>
        <v>Cryx</v>
      </c>
      <c r="C467" s="16" t="str">
        <f>PartsList!E527</f>
        <v>Ch Unit</v>
      </c>
      <c r="D467" s="89" t="str">
        <f>PartsList!D527</f>
        <v>Blackbane's Ghost Raiders Unit Box
Cryx Revenant Character Unit (6)</v>
      </c>
      <c r="E467" s="16">
        <f>PartsList!G527</f>
        <v>6</v>
      </c>
      <c r="F467" s="16">
        <f>PartsList!J527</f>
        <v>0</v>
      </c>
      <c r="G467" s="153">
        <f>PartsList!L527</f>
        <v>6</v>
      </c>
      <c r="H467" s="16"/>
      <c r="I467" s="16"/>
      <c r="J467" s="16"/>
      <c r="K467" s="16"/>
      <c r="L467" s="16"/>
      <c r="M467" s="16"/>
      <c r="N467" s="16"/>
      <c r="O467" s="16"/>
      <c r="P467" s="16"/>
      <c r="Q467" s="16"/>
      <c r="R467" s="16"/>
      <c r="S467" s="16">
        <f t="shared" si="42"/>
        <v>0</v>
      </c>
      <c r="T467" s="148">
        <f t="shared" si="40"/>
        <v>0</v>
      </c>
      <c r="U467" s="16">
        <f t="shared" si="43"/>
        <v>34064</v>
      </c>
    </row>
    <row r="468" spans="1:21" s="14" customFormat="1" ht="30" x14ac:dyDescent="0.25">
      <c r="A468" s="16">
        <f>PartsList!A528</f>
        <v>34065</v>
      </c>
      <c r="B468" s="17" t="str">
        <f>PartsList!B528</f>
        <v>Cryx</v>
      </c>
      <c r="C468" s="16" t="str">
        <f>PartsList!E528</f>
        <v>Unit Add</v>
      </c>
      <c r="D468" s="89" t="str">
        <f>PartsList!D528</f>
        <v>Blackbane's Ghost Raiders
Cryx Revenant Character Unit (2)</v>
      </c>
      <c r="E468" s="16">
        <f>PartsList!G528</f>
        <v>2</v>
      </c>
      <c r="F468" s="16">
        <f>PartsList!J528</f>
        <v>30</v>
      </c>
      <c r="G468" s="153">
        <f>PartsList!L528</f>
        <v>1.5</v>
      </c>
      <c r="H468" s="16"/>
      <c r="I468" s="16"/>
      <c r="J468" s="16"/>
      <c r="K468" s="16"/>
      <c r="L468" s="16"/>
      <c r="M468" s="16"/>
      <c r="N468" s="16"/>
      <c r="O468" s="16"/>
      <c r="P468" s="16"/>
      <c r="Q468" s="16"/>
      <c r="R468" s="16"/>
      <c r="S468" s="16">
        <f t="shared" si="42"/>
        <v>0</v>
      </c>
      <c r="T468" s="148">
        <f t="shared" ref="T468:T531" si="44">S468*G468</f>
        <v>0</v>
      </c>
      <c r="U468" s="16">
        <f t="shared" ref="U468:U499" si="45">A468</f>
        <v>34065</v>
      </c>
    </row>
    <row r="469" spans="1:21" s="14" customFormat="1" ht="30" x14ac:dyDescent="0.25">
      <c r="A469" s="16" t="str">
        <f>PartsList!A529</f>
        <v>34066a</v>
      </c>
      <c r="B469" s="17" t="str">
        <f>PartsList!B529</f>
        <v>Cryx</v>
      </c>
      <c r="C469" s="16" t="str">
        <f>PartsList!E529</f>
        <v>HJ</v>
      </c>
      <c r="D469" s="89" t="str">
        <f>PartsList!D529</f>
        <v>Cryx Helljack Plastic Kit
Corruptor/Reaper/Slayer - Cryx Helljack (Plastic Kit)</v>
      </c>
      <c r="E469" s="16" t="str">
        <f>PartsList!G529</f>
        <v>1 of 3</v>
      </c>
      <c r="F469" s="16">
        <f>PartsList!J529</f>
        <v>50</v>
      </c>
      <c r="G469" s="153">
        <f>PartsList!L529</f>
        <v>8</v>
      </c>
      <c r="H469" s="16"/>
      <c r="I469" s="16"/>
      <c r="J469" s="16"/>
      <c r="K469" s="16"/>
      <c r="L469" s="16"/>
      <c r="M469" s="16"/>
      <c r="N469" s="16"/>
      <c r="O469" s="16"/>
      <c r="P469" s="16"/>
      <c r="Q469" s="16"/>
      <c r="R469" s="16"/>
      <c r="S469" s="16">
        <f t="shared" si="42"/>
        <v>0</v>
      </c>
      <c r="T469" s="148">
        <f t="shared" si="44"/>
        <v>0</v>
      </c>
      <c r="U469" s="16" t="str">
        <f t="shared" si="45"/>
        <v>34066a</v>
      </c>
    </row>
    <row r="470" spans="1:21" s="14" customFormat="1" ht="30" x14ac:dyDescent="0.25">
      <c r="A470" s="16" t="str">
        <f>PartsList!A530</f>
        <v>34066b</v>
      </c>
      <c r="B470" s="17" t="str">
        <f>PartsList!B530</f>
        <v>Cryx</v>
      </c>
      <c r="C470" s="16" t="str">
        <f>PartsList!E530</f>
        <v>HJ</v>
      </c>
      <c r="D470" s="89" t="str">
        <f>PartsList!D530</f>
        <v>Cryx Helljack Plastic Kit
Corruptor/Reaper/Slayer - Cryx Helljack (Plastic Kit)</v>
      </c>
      <c r="E470" s="16" t="str">
        <f>PartsList!G530</f>
        <v>1 of 3</v>
      </c>
      <c r="F470" s="16">
        <f>PartsList!J530</f>
        <v>50</v>
      </c>
      <c r="G470" s="153">
        <f>PartsList!L530</f>
        <v>7</v>
      </c>
      <c r="H470" s="16"/>
      <c r="I470" s="16"/>
      <c r="J470" s="16"/>
      <c r="K470" s="16"/>
      <c r="L470" s="16"/>
      <c r="M470" s="16"/>
      <c r="N470" s="16"/>
      <c r="O470" s="16"/>
      <c r="P470" s="16"/>
      <c r="Q470" s="16"/>
      <c r="R470" s="16"/>
      <c r="S470" s="16">
        <f t="shared" ref="S470:S533" si="46">SUM(I470:Q470)</f>
        <v>0</v>
      </c>
      <c r="T470" s="148">
        <f t="shared" si="44"/>
        <v>0</v>
      </c>
      <c r="U470" s="16" t="str">
        <f t="shared" si="45"/>
        <v>34066b</v>
      </c>
    </row>
    <row r="471" spans="1:21" s="14" customFormat="1" ht="30" x14ac:dyDescent="0.25">
      <c r="A471" s="16" t="str">
        <f>PartsList!A531</f>
        <v>34066c</v>
      </c>
      <c r="B471" s="17" t="str">
        <f>PartsList!B531</f>
        <v>Cryx</v>
      </c>
      <c r="C471" s="16" t="str">
        <f>PartsList!E531</f>
        <v>HJ</v>
      </c>
      <c r="D471" s="89" t="str">
        <f>PartsList!D531</f>
        <v>Cryx Helljack Plastic Kit
Corruptor/Reaper/Slayer - Cryx Helljack (Plastic Kit)</v>
      </c>
      <c r="E471" s="16" t="str">
        <f>PartsList!G531</f>
        <v>1 of 3</v>
      </c>
      <c r="F471" s="16">
        <f>PartsList!J531</f>
        <v>50</v>
      </c>
      <c r="G471" s="153">
        <f>PartsList!L531</f>
        <v>6</v>
      </c>
      <c r="H471" s="16"/>
      <c r="I471" s="16"/>
      <c r="J471" s="16"/>
      <c r="K471" s="16"/>
      <c r="L471" s="16"/>
      <c r="M471" s="16"/>
      <c r="N471" s="16"/>
      <c r="O471" s="16"/>
      <c r="P471" s="16"/>
      <c r="Q471" s="16"/>
      <c r="R471" s="16"/>
      <c r="S471" s="16">
        <f t="shared" si="46"/>
        <v>0</v>
      </c>
      <c r="T471" s="148">
        <f t="shared" si="44"/>
        <v>0</v>
      </c>
      <c r="U471" s="16" t="str">
        <f t="shared" si="45"/>
        <v>34066c</v>
      </c>
    </row>
    <row r="472" spans="1:21" s="14" customFormat="1" x14ac:dyDescent="0.25">
      <c r="A472" s="16">
        <f>PartsList!A532</f>
        <v>34067</v>
      </c>
      <c r="B472" s="17" t="str">
        <f>PartsList!B532</f>
        <v>Cryx</v>
      </c>
      <c r="C472" s="16" t="str">
        <f>PartsList!E532</f>
        <v>battle box</v>
      </c>
      <c r="D472" s="89" t="str">
        <f>PartsList!D532</f>
        <v>Cryx Battlegroup Starter (5 Plastic Models)</v>
      </c>
      <c r="E472" s="16">
        <f>PartsList!G532</f>
        <v>5</v>
      </c>
      <c r="F472" s="16" t="str">
        <f>PartsList!J532</f>
        <v>N/A</v>
      </c>
      <c r="G472" s="153">
        <f>PartsList!L532</f>
        <v>14</v>
      </c>
      <c r="H472" s="16"/>
      <c r="I472" s="16"/>
      <c r="J472" s="16"/>
      <c r="K472" s="16"/>
      <c r="L472" s="16"/>
      <c r="M472" s="16"/>
      <c r="N472" s="16"/>
      <c r="O472" s="16"/>
      <c r="P472" s="16"/>
      <c r="Q472" s="16"/>
      <c r="R472" s="16"/>
      <c r="S472" s="16">
        <f t="shared" si="46"/>
        <v>0</v>
      </c>
      <c r="T472" s="148">
        <f t="shared" si="44"/>
        <v>0</v>
      </c>
      <c r="U472" s="16">
        <f t="shared" si="45"/>
        <v>34067</v>
      </c>
    </row>
    <row r="473" spans="1:21" s="14" customFormat="1" x14ac:dyDescent="0.25">
      <c r="A473" s="16">
        <f>PartsList!A533</f>
        <v>34068</v>
      </c>
      <c r="B473" s="17" t="str">
        <f>PartsList!B533</f>
        <v>Cryx</v>
      </c>
      <c r="C473" s="16" t="str">
        <f>PartsList!E533</f>
        <v>WC</v>
      </c>
      <c r="D473" s="89" t="str">
        <f>PartsList!D533</f>
        <v>Pirate Queen Skarre</v>
      </c>
      <c r="E473" s="16">
        <f>PartsList!G533</f>
        <v>1</v>
      </c>
      <c r="F473" s="16">
        <f>PartsList!J533</f>
        <v>30</v>
      </c>
      <c r="G473" s="153">
        <f>PartsList!L533</f>
        <v>6</v>
      </c>
      <c r="H473" s="16"/>
      <c r="I473" s="16"/>
      <c r="J473" s="16"/>
      <c r="K473" s="16"/>
      <c r="L473" s="16"/>
      <c r="M473" s="16"/>
      <c r="N473" s="16"/>
      <c r="O473" s="16"/>
      <c r="P473" s="16"/>
      <c r="Q473" s="16"/>
      <c r="R473" s="16"/>
      <c r="S473" s="16">
        <f t="shared" si="46"/>
        <v>0</v>
      </c>
      <c r="T473" s="148">
        <f t="shared" si="44"/>
        <v>0</v>
      </c>
      <c r="U473" s="16">
        <f t="shared" si="45"/>
        <v>34068</v>
      </c>
    </row>
    <row r="474" spans="1:21" s="14" customFormat="1" x14ac:dyDescent="0.25">
      <c r="A474" s="16">
        <f>PartsList!A534</f>
        <v>34069</v>
      </c>
      <c r="B474" s="17" t="str">
        <f>PartsList!B534</f>
        <v>Cryx</v>
      </c>
      <c r="C474" s="16" t="str">
        <f>PartsList!E534</f>
        <v>WC</v>
      </c>
      <c r="D474" s="89" t="str">
        <f>PartsList!D534</f>
        <v>Lich Lord Venethrax</v>
      </c>
      <c r="E474" s="16">
        <f>PartsList!G534</f>
        <v>1</v>
      </c>
      <c r="F474" s="16">
        <f>PartsList!J534</f>
        <v>40</v>
      </c>
      <c r="G474" s="153">
        <f>PartsList!L534</f>
        <v>6</v>
      </c>
      <c r="H474" s="16"/>
      <c r="I474" s="16"/>
      <c r="J474" s="16"/>
      <c r="K474" s="16"/>
      <c r="L474" s="16"/>
      <c r="M474" s="16"/>
      <c r="N474" s="16"/>
      <c r="O474" s="16"/>
      <c r="P474" s="16"/>
      <c r="Q474" s="16"/>
      <c r="R474" s="16"/>
      <c r="S474" s="16">
        <f t="shared" si="46"/>
        <v>0</v>
      </c>
      <c r="T474" s="148">
        <f t="shared" si="44"/>
        <v>0</v>
      </c>
      <c r="U474" s="16">
        <f t="shared" si="45"/>
        <v>34069</v>
      </c>
    </row>
    <row r="475" spans="1:21" s="14" customFormat="1" x14ac:dyDescent="0.25">
      <c r="A475" s="16">
        <f>PartsList!A535</f>
        <v>34070</v>
      </c>
      <c r="B475" s="17" t="str">
        <f>PartsList!B535</f>
        <v>Cryx</v>
      </c>
      <c r="C475" s="16" t="str">
        <f>PartsList!E535</f>
        <v>BJ</v>
      </c>
      <c r="D475" s="89" t="str">
        <f>PartsList!D535</f>
        <v>Ripjaw - Cryx Bonejack (2) (Plastic)</v>
      </c>
      <c r="E475" s="16">
        <f>PartsList!G535</f>
        <v>2</v>
      </c>
      <c r="F475" s="16">
        <f>PartsList!J535</f>
        <v>40</v>
      </c>
      <c r="G475" s="153">
        <f>PartsList!L535</f>
        <v>5</v>
      </c>
      <c r="H475" s="16"/>
      <c r="I475" s="16"/>
      <c r="J475" s="16"/>
      <c r="K475" s="16"/>
      <c r="L475" s="16"/>
      <c r="M475" s="16"/>
      <c r="N475" s="16"/>
      <c r="O475" s="16"/>
      <c r="P475" s="16"/>
      <c r="Q475" s="16"/>
      <c r="R475" s="16"/>
      <c r="S475" s="16">
        <f t="shared" si="46"/>
        <v>0</v>
      </c>
      <c r="T475" s="148">
        <f t="shared" si="44"/>
        <v>0</v>
      </c>
      <c r="U475" s="16">
        <f t="shared" si="45"/>
        <v>34070</v>
      </c>
    </row>
    <row r="476" spans="1:21" s="14" customFormat="1" x14ac:dyDescent="0.25">
      <c r="A476" s="16">
        <f>PartsList!A536</f>
        <v>34071</v>
      </c>
      <c r="B476" s="17" t="str">
        <f>PartsList!B536</f>
        <v>Cryx</v>
      </c>
      <c r="C476" s="16" t="str">
        <f>PartsList!E536</f>
        <v>UA</v>
      </c>
      <c r="D476" s="89" t="str">
        <f>PartsList!D536</f>
        <v>Bane Thrall Officer and Standard</v>
      </c>
      <c r="E476" s="16">
        <f>PartsList!G536</f>
        <v>2</v>
      </c>
      <c r="F476" s="16">
        <f>PartsList!J536</f>
        <v>30</v>
      </c>
      <c r="G476" s="153">
        <f>PartsList!L536</f>
        <v>3</v>
      </c>
      <c r="H476" s="16"/>
      <c r="I476" s="16"/>
      <c r="J476" s="16"/>
      <c r="K476" s="16"/>
      <c r="L476" s="16"/>
      <c r="M476" s="16"/>
      <c r="N476" s="16"/>
      <c r="O476" s="16"/>
      <c r="P476" s="16"/>
      <c r="Q476" s="16"/>
      <c r="R476" s="16"/>
      <c r="S476" s="16">
        <f t="shared" si="46"/>
        <v>0</v>
      </c>
      <c r="T476" s="148">
        <f t="shared" si="44"/>
        <v>0</v>
      </c>
      <c r="U476" s="16">
        <f t="shared" si="45"/>
        <v>34071</v>
      </c>
    </row>
    <row r="477" spans="1:21" s="14" customFormat="1" x14ac:dyDescent="0.25">
      <c r="A477" s="16">
        <f>PartsList!A537</f>
        <v>34072</v>
      </c>
      <c r="B477" s="17" t="str">
        <f>PartsList!B537</f>
        <v>Cryx</v>
      </c>
      <c r="C477" s="16" t="str">
        <f>PartsList!E537</f>
        <v>Unit</v>
      </c>
      <c r="D477" s="89" t="str">
        <f>PartsList!D537</f>
        <v>Satyxis Blood Witches</v>
      </c>
      <c r="E477" s="16">
        <f>PartsList!G537</f>
        <v>10</v>
      </c>
      <c r="F477" s="16">
        <f>PartsList!J537</f>
        <v>30</v>
      </c>
      <c r="G477" s="153">
        <f>PartsList!L537</f>
        <v>6</v>
      </c>
      <c r="H477" s="16"/>
      <c r="I477" s="16"/>
      <c r="J477" s="16"/>
      <c r="K477" s="16"/>
      <c r="L477" s="16"/>
      <c r="M477" s="16"/>
      <c r="N477" s="16"/>
      <c r="O477" s="16"/>
      <c r="P477" s="16"/>
      <c r="Q477" s="16"/>
      <c r="R477" s="16"/>
      <c r="S477" s="16">
        <f t="shared" si="46"/>
        <v>0</v>
      </c>
      <c r="T477" s="148">
        <f t="shared" si="44"/>
        <v>0</v>
      </c>
      <c r="U477" s="16">
        <f t="shared" si="45"/>
        <v>34072</v>
      </c>
    </row>
    <row r="478" spans="1:21" s="14" customFormat="1" ht="30" x14ac:dyDescent="0.25">
      <c r="A478" s="16">
        <f>PartsList!A538</f>
        <v>34073</v>
      </c>
      <c r="B478" s="17" t="str">
        <f>PartsList!B538</f>
        <v>Cryx</v>
      </c>
      <c r="C478" s="16" t="str">
        <f>PartsList!E538</f>
        <v>UA</v>
      </c>
      <c r="D478" s="89" t="str">
        <f>PartsList!D538</f>
        <v>Satyxis Blood Hag
Cryx Blood Witch Unit Attachment</v>
      </c>
      <c r="E478" s="16">
        <f>PartsList!G538</f>
        <v>1</v>
      </c>
      <c r="F478" s="16">
        <f>PartsList!J538</f>
        <v>30</v>
      </c>
      <c r="G478" s="153">
        <f>PartsList!L538</f>
        <v>2</v>
      </c>
      <c r="H478" s="16"/>
      <c r="I478" s="16"/>
      <c r="J478" s="16"/>
      <c r="K478" s="16"/>
      <c r="L478" s="16"/>
      <c r="M478" s="16"/>
      <c r="N478" s="16"/>
      <c r="O478" s="16"/>
      <c r="P478" s="16"/>
      <c r="Q478" s="16"/>
      <c r="R478" s="16"/>
      <c r="S478" s="16">
        <f t="shared" si="46"/>
        <v>0</v>
      </c>
      <c r="T478" s="148">
        <f t="shared" si="44"/>
        <v>0</v>
      </c>
      <c r="U478" s="16">
        <f t="shared" si="45"/>
        <v>34073</v>
      </c>
    </row>
    <row r="479" spans="1:21" s="14" customFormat="1" x14ac:dyDescent="0.25">
      <c r="A479" s="16">
        <f>PartsList!A539</f>
        <v>34074</v>
      </c>
      <c r="B479" s="17" t="str">
        <f>PartsList!B539</f>
        <v>Cryx</v>
      </c>
      <c r="C479" s="16" t="str">
        <f>PartsList!E539</f>
        <v>Solo</v>
      </c>
      <c r="D479" s="89" t="str">
        <f>PartsList!D539</f>
        <v>Satyxis Raider Captain</v>
      </c>
      <c r="E479" s="16">
        <f>PartsList!G539</f>
        <v>1</v>
      </c>
      <c r="F479" s="16">
        <f>PartsList!J539</f>
        <v>30</v>
      </c>
      <c r="G479" s="153">
        <f>PartsList!L539</f>
        <v>2</v>
      </c>
      <c r="H479" s="16"/>
      <c r="I479" s="16"/>
      <c r="J479" s="16"/>
      <c r="K479" s="16"/>
      <c r="L479" s="16"/>
      <c r="M479" s="16"/>
      <c r="N479" s="16"/>
      <c r="O479" s="16"/>
      <c r="P479" s="16"/>
      <c r="Q479" s="16"/>
      <c r="R479" s="16"/>
      <c r="S479" s="16">
        <f t="shared" si="46"/>
        <v>0</v>
      </c>
      <c r="T479" s="148">
        <f t="shared" si="44"/>
        <v>0</v>
      </c>
      <c r="U479" s="16">
        <f t="shared" si="45"/>
        <v>34074</v>
      </c>
    </row>
    <row r="480" spans="1:21" s="14" customFormat="1" x14ac:dyDescent="0.25">
      <c r="A480" s="16">
        <f>PartsList!A540</f>
        <v>34075</v>
      </c>
      <c r="B480" s="17" t="str">
        <f>PartsList!B540</f>
        <v>Cryx</v>
      </c>
      <c r="C480" s="16" t="str">
        <f>PartsList!E540</f>
        <v>Solo</v>
      </c>
      <c r="D480" s="89" t="str">
        <f>PartsList!D540</f>
        <v>Warwitch Siren</v>
      </c>
      <c r="E480" s="16">
        <f>PartsList!G540</f>
        <v>1</v>
      </c>
      <c r="F480" s="16">
        <f>PartsList!J540</f>
        <v>30</v>
      </c>
      <c r="G480" s="153">
        <f>PartsList!L540</f>
        <v>2</v>
      </c>
      <c r="H480" s="16"/>
      <c r="I480" s="16"/>
      <c r="J480" s="16"/>
      <c r="K480" s="16"/>
      <c r="L480" s="16"/>
      <c r="M480" s="16"/>
      <c r="N480" s="16"/>
      <c r="O480" s="16"/>
      <c r="P480" s="16"/>
      <c r="Q480" s="16"/>
      <c r="R480" s="16"/>
      <c r="S480" s="16">
        <f t="shared" si="46"/>
        <v>0</v>
      </c>
      <c r="T480" s="148">
        <f t="shared" si="44"/>
        <v>0</v>
      </c>
      <c r="U480" s="16">
        <f t="shared" si="45"/>
        <v>34075</v>
      </c>
    </row>
    <row r="481" spans="1:21" s="14" customFormat="1" x14ac:dyDescent="0.25">
      <c r="A481" s="16">
        <f>PartsList!A541</f>
        <v>34076</v>
      </c>
      <c r="B481" s="17" t="str">
        <f>PartsList!B541</f>
        <v>Cryx</v>
      </c>
      <c r="C481" s="16" t="str">
        <f>PartsList!E541</f>
        <v>WC</v>
      </c>
      <c r="D481" s="89" t="str">
        <f>PartsList!D541</f>
        <v>Iron Lich Asphyxious</v>
      </c>
      <c r="E481" s="16">
        <f>PartsList!G541</f>
        <v>1</v>
      </c>
      <c r="F481" s="16">
        <f>PartsList!J541</f>
        <v>40</v>
      </c>
      <c r="G481" s="153">
        <f>PartsList!L541</f>
        <v>6</v>
      </c>
      <c r="H481" s="16"/>
      <c r="I481" s="16"/>
      <c r="J481" s="16"/>
      <c r="K481" s="16"/>
      <c r="L481" s="16"/>
      <c r="M481" s="16"/>
      <c r="N481" s="16"/>
      <c r="O481" s="16"/>
      <c r="P481" s="16"/>
      <c r="Q481" s="16"/>
      <c r="R481" s="16"/>
      <c r="S481" s="16">
        <f t="shared" si="46"/>
        <v>0</v>
      </c>
      <c r="T481" s="148">
        <f t="shared" si="44"/>
        <v>0</v>
      </c>
      <c r="U481" s="16">
        <f t="shared" si="45"/>
        <v>34076</v>
      </c>
    </row>
    <row r="482" spans="1:21" s="14" customFormat="1" ht="30" x14ac:dyDescent="0.25">
      <c r="A482" s="16" t="str">
        <f>PartsList!A542</f>
        <v>34077a</v>
      </c>
      <c r="B482" s="17" t="str">
        <f>PartsList!B542</f>
        <v>Cryx</v>
      </c>
      <c r="C482" s="16" t="str">
        <f>PartsList!E542</f>
        <v>HJ</v>
      </c>
      <c r="D482" s="89" t="str">
        <f>PartsList!D542</f>
        <v>Desecrator/Harrower/Leviathan
Cryx Helljack (Plastic Kit)</v>
      </c>
      <c r="E482" s="16" t="str">
        <f>PartsList!G542</f>
        <v>1 of 3</v>
      </c>
      <c r="F482" s="16">
        <f>PartsList!J542</f>
        <v>50</v>
      </c>
      <c r="G482" s="153">
        <f>PartsList!L542</f>
        <v>9</v>
      </c>
      <c r="H482" s="16"/>
      <c r="I482" s="16"/>
      <c r="J482" s="16"/>
      <c r="K482" s="16"/>
      <c r="L482" s="16"/>
      <c r="M482" s="16"/>
      <c r="N482" s="16"/>
      <c r="O482" s="16"/>
      <c r="P482" s="16"/>
      <c r="Q482" s="16"/>
      <c r="R482" s="16"/>
      <c r="S482" s="16">
        <f t="shared" si="46"/>
        <v>0</v>
      </c>
      <c r="T482" s="148">
        <f t="shared" si="44"/>
        <v>0</v>
      </c>
      <c r="U482" s="16" t="str">
        <f t="shared" si="45"/>
        <v>34077a</v>
      </c>
    </row>
    <row r="483" spans="1:21" s="14" customFormat="1" ht="30" x14ac:dyDescent="0.25">
      <c r="A483" s="16" t="str">
        <f>PartsList!A543</f>
        <v>34077b</v>
      </c>
      <c r="B483" s="17" t="str">
        <f>PartsList!B543</f>
        <v>Cryx</v>
      </c>
      <c r="C483" s="16" t="str">
        <f>PartsList!E543</f>
        <v>HJ</v>
      </c>
      <c r="D483" s="89" t="str">
        <f>PartsList!D543</f>
        <v>Desecrator/Harrower/Leviathan
Cryx Helljack (Plastic Kit)</v>
      </c>
      <c r="E483" s="16" t="str">
        <f>PartsList!G543</f>
        <v>1 of 3</v>
      </c>
      <c r="F483" s="16">
        <f>PartsList!J543</f>
        <v>50</v>
      </c>
      <c r="G483" s="153">
        <f>PartsList!L543</f>
        <v>10</v>
      </c>
      <c r="H483" s="16"/>
      <c r="I483" s="16"/>
      <c r="J483" s="16"/>
      <c r="K483" s="16"/>
      <c r="L483" s="16"/>
      <c r="M483" s="16"/>
      <c r="N483" s="16"/>
      <c r="O483" s="16"/>
      <c r="P483" s="16"/>
      <c r="Q483" s="16"/>
      <c r="R483" s="16"/>
      <c r="S483" s="16">
        <f t="shared" si="46"/>
        <v>0</v>
      </c>
      <c r="T483" s="148">
        <f t="shared" si="44"/>
        <v>0</v>
      </c>
      <c r="U483" s="16" t="str">
        <f t="shared" si="45"/>
        <v>34077b</v>
      </c>
    </row>
    <row r="484" spans="1:21" s="14" customFormat="1" ht="30" x14ac:dyDescent="0.25">
      <c r="A484" s="16" t="str">
        <f>PartsList!A544</f>
        <v>34077c</v>
      </c>
      <c r="B484" s="17" t="str">
        <f>PartsList!B544</f>
        <v>Cryx</v>
      </c>
      <c r="C484" s="16" t="str">
        <f>PartsList!E544</f>
        <v>HJ</v>
      </c>
      <c r="D484" s="89" t="str">
        <f>PartsList!D544</f>
        <v>Desecrator/Harrower/Leviathan
Cryx Helljack (Plastic Kit)</v>
      </c>
      <c r="E484" s="16" t="str">
        <f>PartsList!G544</f>
        <v>1 of 3</v>
      </c>
      <c r="F484" s="16">
        <f>PartsList!J544</f>
        <v>50</v>
      </c>
      <c r="G484" s="153">
        <f>PartsList!L544</f>
        <v>9</v>
      </c>
      <c r="H484" s="16"/>
      <c r="I484" s="16"/>
      <c r="J484" s="16"/>
      <c r="K484" s="16"/>
      <c r="L484" s="16"/>
      <c r="M484" s="16"/>
      <c r="N484" s="16"/>
      <c r="O484" s="16"/>
      <c r="P484" s="16"/>
      <c r="Q484" s="16"/>
      <c r="R484" s="16"/>
      <c r="S484" s="16">
        <f t="shared" si="46"/>
        <v>0</v>
      </c>
      <c r="T484" s="148">
        <f t="shared" si="44"/>
        <v>0</v>
      </c>
      <c r="U484" s="16" t="str">
        <f t="shared" si="45"/>
        <v>34077c</v>
      </c>
    </row>
    <row r="485" spans="1:21" s="14" customFormat="1" x14ac:dyDescent="0.25">
      <c r="A485" s="16">
        <f>PartsList!A545</f>
        <v>34078</v>
      </c>
      <c r="B485" s="17" t="str">
        <f>PartsList!B545</f>
        <v>Cryx</v>
      </c>
      <c r="C485" s="16" t="str">
        <f>PartsList!E545</f>
        <v>LBJ</v>
      </c>
      <c r="D485" s="89" t="str">
        <f>PartsList!D545</f>
        <v>Scavenger</v>
      </c>
      <c r="E485" s="16">
        <f>PartsList!G545</f>
        <v>1</v>
      </c>
      <c r="F485" s="16">
        <f>PartsList!J545</f>
        <v>40</v>
      </c>
      <c r="G485" s="153">
        <f>PartsList!L545</f>
        <v>4</v>
      </c>
      <c r="H485" s="16"/>
      <c r="I485" s="16"/>
      <c r="J485" s="16"/>
      <c r="K485" s="16"/>
      <c r="L485" s="16"/>
      <c r="M485" s="16"/>
      <c r="N485" s="16"/>
      <c r="O485" s="16"/>
      <c r="P485" s="16"/>
      <c r="Q485" s="16"/>
      <c r="R485" s="16"/>
      <c r="S485" s="16">
        <f t="shared" si="46"/>
        <v>0</v>
      </c>
      <c r="T485" s="148">
        <f t="shared" si="44"/>
        <v>0</v>
      </c>
      <c r="U485" s="16">
        <f t="shared" si="45"/>
        <v>34078</v>
      </c>
    </row>
    <row r="486" spans="1:21" s="14" customFormat="1" x14ac:dyDescent="0.25">
      <c r="A486" s="16">
        <f>PartsList!A546</f>
        <v>34079</v>
      </c>
      <c r="B486" s="17" t="str">
        <f>PartsList!B546</f>
        <v>Cryx</v>
      </c>
      <c r="C486" s="16" t="str">
        <f>PartsList!E546</f>
        <v>Unit</v>
      </c>
      <c r="D486" s="89" t="str">
        <f>PartsList!D546</f>
        <v>Bane Riders</v>
      </c>
      <c r="E486" s="16">
        <f>PartsList!G546</f>
        <v>5</v>
      </c>
      <c r="F486" s="16">
        <f>PartsList!J546</f>
        <v>50</v>
      </c>
      <c r="G486" s="153">
        <f>PartsList!L546</f>
        <v>11</v>
      </c>
      <c r="H486" s="16"/>
      <c r="I486" s="16"/>
      <c r="J486" s="16"/>
      <c r="K486" s="16"/>
      <c r="L486" s="16"/>
      <c r="M486" s="16"/>
      <c r="N486" s="16"/>
      <c r="O486" s="16"/>
      <c r="P486" s="16"/>
      <c r="Q486" s="16"/>
      <c r="R486" s="16"/>
      <c r="S486" s="16">
        <f t="shared" si="46"/>
        <v>0</v>
      </c>
      <c r="T486" s="148">
        <f t="shared" si="44"/>
        <v>0</v>
      </c>
      <c r="U486" s="16">
        <f t="shared" si="45"/>
        <v>34079</v>
      </c>
    </row>
    <row r="487" spans="1:21" s="14" customFormat="1" x14ac:dyDescent="0.25">
      <c r="A487" s="16">
        <f>PartsList!A547</f>
        <v>34080</v>
      </c>
      <c r="B487" s="17" t="str">
        <f>PartsList!B547</f>
        <v>Cryx</v>
      </c>
      <c r="C487" s="16" t="str">
        <f>PartsList!E547</f>
        <v>BE</v>
      </c>
      <c r="D487" s="89" t="str">
        <f>PartsList!D547</f>
        <v>Wraith Engine - Cryx Battle Engine</v>
      </c>
      <c r="E487" s="16">
        <f>PartsList!G547</f>
        <v>1</v>
      </c>
      <c r="F487" s="16">
        <f>PartsList!J547</f>
        <v>120</v>
      </c>
      <c r="G487" s="153">
        <f>PartsList!L547</f>
        <v>9</v>
      </c>
      <c r="H487" s="16"/>
      <c r="I487" s="16"/>
      <c r="J487" s="16"/>
      <c r="K487" s="16"/>
      <c r="L487" s="16"/>
      <c r="M487" s="16"/>
      <c r="N487" s="16"/>
      <c r="O487" s="16"/>
      <c r="P487" s="16"/>
      <c r="Q487" s="16"/>
      <c r="R487" s="16"/>
      <c r="S487" s="16">
        <f t="shared" si="46"/>
        <v>0</v>
      </c>
      <c r="T487" s="148">
        <f t="shared" si="44"/>
        <v>0</v>
      </c>
      <c r="U487" s="16">
        <f t="shared" si="45"/>
        <v>34080</v>
      </c>
    </row>
    <row r="488" spans="1:21" s="14" customFormat="1" x14ac:dyDescent="0.25">
      <c r="A488" s="16">
        <f>PartsList!A548</f>
        <v>34081</v>
      </c>
      <c r="B488" s="17" t="str">
        <f>PartsList!B548</f>
        <v>Cryx</v>
      </c>
      <c r="C488" s="16" t="str">
        <f>PartsList!E548</f>
        <v>WA</v>
      </c>
      <c r="D488" s="89" t="str">
        <f>PartsList!D548</f>
        <v>Revenant Crew Rifleman</v>
      </c>
      <c r="E488" s="16">
        <f>PartsList!G548</f>
        <v>1</v>
      </c>
      <c r="F488" s="16">
        <f>PartsList!J548</f>
        <v>30</v>
      </c>
      <c r="G488" s="153">
        <f>PartsList!L548</f>
        <v>1</v>
      </c>
      <c r="H488" s="16"/>
      <c r="I488" s="16"/>
      <c r="J488" s="16"/>
      <c r="K488" s="16"/>
      <c r="L488" s="16"/>
      <c r="M488" s="16"/>
      <c r="N488" s="16"/>
      <c r="O488" s="16"/>
      <c r="P488" s="16"/>
      <c r="Q488" s="16"/>
      <c r="R488" s="16"/>
      <c r="S488" s="16">
        <f t="shared" si="46"/>
        <v>0</v>
      </c>
      <c r="T488" s="148">
        <f t="shared" si="44"/>
        <v>0</v>
      </c>
      <c r="U488" s="16">
        <f t="shared" si="45"/>
        <v>34081</v>
      </c>
    </row>
    <row r="489" spans="1:21" s="14" customFormat="1" x14ac:dyDescent="0.25">
      <c r="A489" s="16">
        <f>PartsList!A549</f>
        <v>34082</v>
      </c>
      <c r="B489" s="17">
        <f>PartsList!B549</f>
        <v>0</v>
      </c>
      <c r="C489" s="16">
        <f>PartsList!E549</f>
        <v>0</v>
      </c>
      <c r="D489" s="89">
        <f>PartsList!D549</f>
        <v>0</v>
      </c>
      <c r="E489" s="16">
        <f>PartsList!G549</f>
        <v>0</v>
      </c>
      <c r="F489" s="16">
        <f>PartsList!J549</f>
        <v>0</v>
      </c>
      <c r="G489" s="153">
        <f>PartsList!L549</f>
        <v>0</v>
      </c>
      <c r="H489" s="16"/>
      <c r="I489" s="16"/>
      <c r="J489" s="16"/>
      <c r="K489" s="16"/>
      <c r="L489" s="16"/>
      <c r="M489" s="16"/>
      <c r="N489" s="16"/>
      <c r="O489" s="16"/>
      <c r="P489" s="16"/>
      <c r="Q489" s="16"/>
      <c r="R489" s="16"/>
      <c r="S489" s="16">
        <f t="shared" si="46"/>
        <v>0</v>
      </c>
      <c r="T489" s="148">
        <f t="shared" si="44"/>
        <v>0</v>
      </c>
      <c r="U489" s="16">
        <f t="shared" si="45"/>
        <v>34082</v>
      </c>
    </row>
    <row r="490" spans="1:21" s="14" customFormat="1" x14ac:dyDescent="0.25">
      <c r="A490" s="16">
        <f>PartsList!A550</f>
        <v>34083</v>
      </c>
      <c r="B490" s="17" t="str">
        <f>PartsList!B550</f>
        <v>Cryx</v>
      </c>
      <c r="C490" s="16" t="str">
        <f>PartsList!E550</f>
        <v>Solo</v>
      </c>
      <c r="D490" s="89" t="str">
        <f>PartsList!D550</f>
        <v>Iron Lich Overseer</v>
      </c>
      <c r="E490" s="16">
        <f>PartsList!G550</f>
        <v>1</v>
      </c>
      <c r="F490" s="16">
        <f>PartsList!J550</f>
        <v>40</v>
      </c>
      <c r="G490" s="153">
        <f>PartsList!L550</f>
        <v>3</v>
      </c>
      <c r="H490" s="16"/>
      <c r="I490" s="16"/>
      <c r="J490" s="16"/>
      <c r="K490" s="16"/>
      <c r="L490" s="16"/>
      <c r="M490" s="16"/>
      <c r="N490" s="16"/>
      <c r="O490" s="16"/>
      <c r="P490" s="16"/>
      <c r="Q490" s="16"/>
      <c r="R490" s="16"/>
      <c r="S490" s="16">
        <f t="shared" si="46"/>
        <v>0</v>
      </c>
      <c r="T490" s="148">
        <f t="shared" si="44"/>
        <v>0</v>
      </c>
      <c r="U490" s="16">
        <f t="shared" si="45"/>
        <v>34083</v>
      </c>
    </row>
    <row r="491" spans="1:21" s="14" customFormat="1" x14ac:dyDescent="0.25">
      <c r="A491" s="16">
        <f>PartsList!A551</f>
        <v>34084</v>
      </c>
      <c r="B491" s="17">
        <f>PartsList!B551</f>
        <v>0</v>
      </c>
      <c r="C491" s="16">
        <f>PartsList!E551</f>
        <v>0</v>
      </c>
      <c r="D491" s="89">
        <f>PartsList!D551</f>
        <v>0</v>
      </c>
      <c r="E491" s="16">
        <f>PartsList!G551</f>
        <v>0</v>
      </c>
      <c r="F491" s="16">
        <f>PartsList!J551</f>
        <v>0</v>
      </c>
      <c r="G491" s="153">
        <f>PartsList!L551</f>
        <v>0</v>
      </c>
      <c r="H491" s="16"/>
      <c r="I491" s="16"/>
      <c r="J491" s="16"/>
      <c r="K491" s="16"/>
      <c r="L491" s="16"/>
      <c r="M491" s="16"/>
      <c r="N491" s="16"/>
      <c r="O491" s="16"/>
      <c r="P491" s="16"/>
      <c r="Q491" s="16"/>
      <c r="R491" s="16"/>
      <c r="S491" s="16">
        <f t="shared" si="46"/>
        <v>0</v>
      </c>
      <c r="T491" s="148">
        <f t="shared" si="44"/>
        <v>0</v>
      </c>
      <c r="U491" s="16">
        <f t="shared" si="45"/>
        <v>34084</v>
      </c>
    </row>
    <row r="492" spans="1:21" s="14" customFormat="1" x14ac:dyDescent="0.25">
      <c r="A492" s="16">
        <f>PartsList!A552</f>
        <v>34085</v>
      </c>
      <c r="B492" s="17" t="str">
        <f>PartsList!B552</f>
        <v>Cryx</v>
      </c>
      <c r="C492" s="16" t="str">
        <f>PartsList!E552</f>
        <v>HJ Up</v>
      </c>
      <c r="D492" s="89" t="str">
        <f>PartsList!D552</f>
        <v>Malice - Cryx Character Helljack (Upgrade Kit)</v>
      </c>
      <c r="E492" s="16">
        <f>PartsList!G552</f>
        <v>1</v>
      </c>
      <c r="F492" s="16">
        <f>PartsList!J552</f>
        <v>50</v>
      </c>
      <c r="G492" s="153">
        <f>PartsList!L552</f>
        <v>9</v>
      </c>
      <c r="H492" s="16"/>
      <c r="I492" s="16"/>
      <c r="J492" s="16"/>
      <c r="K492" s="16"/>
      <c r="L492" s="16"/>
      <c r="M492" s="16"/>
      <c r="N492" s="16"/>
      <c r="O492" s="16"/>
      <c r="P492" s="16"/>
      <c r="Q492" s="16"/>
      <c r="R492" s="16"/>
      <c r="S492" s="16">
        <f t="shared" si="46"/>
        <v>0</v>
      </c>
      <c r="T492" s="148">
        <f t="shared" si="44"/>
        <v>0</v>
      </c>
      <c r="U492" s="16">
        <f t="shared" si="45"/>
        <v>34085</v>
      </c>
    </row>
    <row r="493" spans="1:21" s="14" customFormat="1" ht="30" x14ac:dyDescent="0.25">
      <c r="A493" s="16">
        <f>PartsList!A553</f>
        <v>34086</v>
      </c>
      <c r="B493" s="17" t="str">
        <f>PartsList!B553</f>
        <v>Cryx</v>
      </c>
      <c r="C493" s="16" t="str">
        <f>PartsList!E553</f>
        <v>WC</v>
      </c>
      <c r="D493" s="89" t="str">
        <f>PartsList!D553</f>
        <v>Warwitch Deneghra
Cryx Warcaster (metal battlegroup sculpt)</v>
      </c>
      <c r="E493" s="16">
        <f>PartsList!G553</f>
        <v>1</v>
      </c>
      <c r="F493" s="16">
        <f>PartsList!J553</f>
        <v>30</v>
      </c>
      <c r="G493" s="153">
        <f>PartsList!L553</f>
        <v>5</v>
      </c>
      <c r="H493" s="16"/>
      <c r="I493" s="16"/>
      <c r="J493" s="16"/>
      <c r="K493" s="16"/>
      <c r="L493" s="16"/>
      <c r="M493" s="16"/>
      <c r="N493" s="16"/>
      <c r="O493" s="16"/>
      <c r="P493" s="16"/>
      <c r="Q493" s="16"/>
      <c r="R493" s="16"/>
      <c r="S493" s="16">
        <f t="shared" si="46"/>
        <v>0</v>
      </c>
      <c r="T493" s="148">
        <f t="shared" si="44"/>
        <v>0</v>
      </c>
      <c r="U493" s="16">
        <f t="shared" si="45"/>
        <v>34086</v>
      </c>
    </row>
    <row r="494" spans="1:21" s="14" customFormat="1" x14ac:dyDescent="0.25">
      <c r="A494" s="16">
        <f>PartsList!A554</f>
        <v>34087</v>
      </c>
      <c r="B494" s="17" t="str">
        <f>PartsList!B554</f>
        <v>Cryx</v>
      </c>
      <c r="C494" s="16" t="str">
        <f>PartsList!E554</f>
        <v>BJ</v>
      </c>
      <c r="D494" s="89" t="str">
        <f>PartsList!D554</f>
        <v>Deathripper - Cryx Bonejack (2) (Plastic)</v>
      </c>
      <c r="E494" s="16">
        <f>PartsList!G554</f>
        <v>2</v>
      </c>
      <c r="F494" s="16">
        <f>PartsList!J554</f>
        <v>40</v>
      </c>
      <c r="G494" s="153">
        <f>PartsList!L554</f>
        <v>4</v>
      </c>
      <c r="H494" s="16"/>
      <c r="I494" s="16"/>
      <c r="J494" s="16"/>
      <c r="K494" s="16"/>
      <c r="L494" s="16"/>
      <c r="M494" s="16"/>
      <c r="N494" s="16"/>
      <c r="O494" s="16"/>
      <c r="P494" s="16"/>
      <c r="Q494" s="16"/>
      <c r="R494" s="16"/>
      <c r="S494" s="16">
        <f t="shared" si="46"/>
        <v>0</v>
      </c>
      <c r="T494" s="148">
        <f t="shared" si="44"/>
        <v>0</v>
      </c>
      <c r="U494" s="16">
        <f t="shared" si="45"/>
        <v>34087</v>
      </c>
    </row>
    <row r="495" spans="1:21" s="14" customFormat="1" ht="30" x14ac:dyDescent="0.25">
      <c r="A495" s="16">
        <f>PartsList!A555</f>
        <v>34088</v>
      </c>
      <c r="B495" s="17" t="str">
        <f>PartsList!B555</f>
        <v>Cryx</v>
      </c>
      <c r="C495" s="16" t="str">
        <f>PartsList!E555</f>
        <v>WC,Ch Solo</v>
      </c>
      <c r="D495" s="89" t="str">
        <f>PartsList!D555</f>
        <v>Goreshade the Bastard &amp; Deathwalker
Cryx Warcaster and Character Solo</v>
      </c>
      <c r="E495" s="16">
        <f>PartsList!G555</f>
        <v>2</v>
      </c>
      <c r="F495" s="16" t="str">
        <f>PartsList!J555</f>
        <v>30,40</v>
      </c>
      <c r="G495" s="153">
        <f>PartsList!L555</f>
        <v>6</v>
      </c>
      <c r="H495" s="16"/>
      <c r="I495" s="16"/>
      <c r="J495" s="16"/>
      <c r="K495" s="16"/>
      <c r="L495" s="16"/>
      <c r="M495" s="16"/>
      <c r="N495" s="16"/>
      <c r="O495" s="16"/>
      <c r="P495" s="16"/>
      <c r="Q495" s="16"/>
      <c r="R495" s="16"/>
      <c r="S495" s="16">
        <f t="shared" si="46"/>
        <v>0</v>
      </c>
      <c r="T495" s="148">
        <f t="shared" si="44"/>
        <v>0</v>
      </c>
      <c r="U495" s="16">
        <f t="shared" si="45"/>
        <v>34088</v>
      </c>
    </row>
    <row r="496" spans="1:21" s="14" customFormat="1" x14ac:dyDescent="0.25">
      <c r="A496" s="16">
        <f>PartsList!A556</f>
        <v>34089</v>
      </c>
      <c r="B496" s="17" t="str">
        <f>PartsList!B556</f>
        <v>Cryx</v>
      </c>
      <c r="C496" s="16" t="str">
        <f>PartsList!E556</f>
        <v>BJ</v>
      </c>
      <c r="D496" s="89" t="str">
        <f>PartsList!D556</f>
        <v>Nightwretch</v>
      </c>
      <c r="E496" s="16">
        <f>PartsList!G556</f>
        <v>2</v>
      </c>
      <c r="F496" s="16">
        <f>PartsList!J556</f>
        <v>40</v>
      </c>
      <c r="G496" s="153">
        <f>PartsList!L556</f>
        <v>4</v>
      </c>
      <c r="H496" s="16"/>
      <c r="I496" s="16"/>
      <c r="J496" s="16"/>
      <c r="K496" s="16"/>
      <c r="L496" s="16"/>
      <c r="M496" s="16"/>
      <c r="N496" s="16"/>
      <c r="O496" s="16"/>
      <c r="P496" s="16"/>
      <c r="Q496" s="16"/>
      <c r="R496" s="16"/>
      <c r="S496" s="16">
        <f t="shared" si="46"/>
        <v>0</v>
      </c>
      <c r="T496" s="148">
        <f t="shared" si="44"/>
        <v>0</v>
      </c>
      <c r="U496" s="16">
        <f t="shared" si="45"/>
        <v>34089</v>
      </c>
    </row>
    <row r="497" spans="1:21" s="14" customFormat="1" x14ac:dyDescent="0.25">
      <c r="A497" s="16">
        <f>PartsList!A557</f>
        <v>34090</v>
      </c>
      <c r="B497" s="17" t="str">
        <f>PartsList!B557</f>
        <v>Cryx</v>
      </c>
      <c r="C497" s="16" t="str">
        <f>PartsList!E557</f>
        <v>BJ</v>
      </c>
      <c r="D497" s="89" t="str">
        <f>PartsList!D557</f>
        <v>Defiler - Cryx Bonejack (2) (Plastic)</v>
      </c>
      <c r="E497" s="16">
        <f>PartsList!G557</f>
        <v>2</v>
      </c>
      <c r="F497" s="16">
        <f>PartsList!J557</f>
        <v>40</v>
      </c>
      <c r="G497" s="153">
        <f>PartsList!L557</f>
        <v>5</v>
      </c>
      <c r="H497" s="16"/>
      <c r="I497" s="16"/>
      <c r="J497" s="16"/>
      <c r="K497" s="16"/>
      <c r="L497" s="16"/>
      <c r="M497" s="16"/>
      <c r="N497" s="16"/>
      <c r="O497" s="16"/>
      <c r="P497" s="16"/>
      <c r="Q497" s="16"/>
      <c r="R497" s="16"/>
      <c r="S497" s="16">
        <f t="shared" si="46"/>
        <v>0</v>
      </c>
      <c r="T497" s="148">
        <f t="shared" si="44"/>
        <v>0</v>
      </c>
      <c r="U497" s="16">
        <f t="shared" si="45"/>
        <v>34090</v>
      </c>
    </row>
    <row r="498" spans="1:21" s="14" customFormat="1" x14ac:dyDescent="0.25">
      <c r="A498" s="16">
        <f>PartsList!A558</f>
        <v>34091</v>
      </c>
      <c r="B498" s="17" t="str">
        <f>PartsList!B558</f>
        <v>Cryx</v>
      </c>
      <c r="C498" s="16" t="str">
        <f>PartsList!E558</f>
        <v>Unit</v>
      </c>
      <c r="D498" s="89" t="str">
        <f>PartsList!D558</f>
        <v>Bane Thralls</v>
      </c>
      <c r="E498" s="16">
        <f>PartsList!G558</f>
        <v>10</v>
      </c>
      <c r="F498" s="16">
        <f>PartsList!J558</f>
        <v>30</v>
      </c>
      <c r="G498" s="153">
        <f>PartsList!L558</f>
        <v>8</v>
      </c>
      <c r="H498" s="16"/>
      <c r="I498" s="16"/>
      <c r="J498" s="16"/>
      <c r="K498" s="16"/>
      <c r="L498" s="16"/>
      <c r="M498" s="16"/>
      <c r="N498" s="16"/>
      <c r="O498" s="16"/>
      <c r="P498" s="16"/>
      <c r="Q498" s="16"/>
      <c r="R498" s="16"/>
      <c r="S498" s="16">
        <f t="shared" si="46"/>
        <v>0</v>
      </c>
      <c r="T498" s="148">
        <f t="shared" si="44"/>
        <v>0</v>
      </c>
      <c r="U498" s="16">
        <f t="shared" si="45"/>
        <v>34091</v>
      </c>
    </row>
    <row r="499" spans="1:21" s="14" customFormat="1" x14ac:dyDescent="0.25">
      <c r="A499" s="16">
        <f>PartsList!A559</f>
        <v>34092</v>
      </c>
      <c r="B499" s="17">
        <f>PartsList!B559</f>
        <v>0</v>
      </c>
      <c r="C499" s="16">
        <f>PartsList!E559</f>
        <v>0</v>
      </c>
      <c r="D499" s="89">
        <f>PartsList!D559</f>
        <v>0</v>
      </c>
      <c r="E499" s="16">
        <f>PartsList!G559</f>
        <v>0</v>
      </c>
      <c r="F499" s="16">
        <f>PartsList!J559</f>
        <v>0</v>
      </c>
      <c r="G499" s="153">
        <f>PartsList!L559</f>
        <v>0</v>
      </c>
      <c r="H499" s="16"/>
      <c r="I499" s="16"/>
      <c r="J499" s="16"/>
      <c r="K499" s="16"/>
      <c r="L499" s="16"/>
      <c r="M499" s="16"/>
      <c r="N499" s="16"/>
      <c r="O499" s="16"/>
      <c r="P499" s="16"/>
      <c r="Q499" s="16"/>
      <c r="R499" s="16"/>
      <c r="S499" s="16">
        <f t="shared" si="46"/>
        <v>0</v>
      </c>
      <c r="T499" s="148">
        <f t="shared" si="44"/>
        <v>0</v>
      </c>
      <c r="U499" s="16">
        <f t="shared" si="45"/>
        <v>34092</v>
      </c>
    </row>
    <row r="500" spans="1:21" s="14" customFormat="1" x14ac:dyDescent="0.25">
      <c r="A500" s="16">
        <f>PartsList!A560</f>
        <v>34093</v>
      </c>
      <c r="B500" s="17" t="str">
        <f>PartsList!B560</f>
        <v>Cryx</v>
      </c>
      <c r="C500" s="16" t="str">
        <f>PartsList!E560</f>
        <v>HJ Up</v>
      </c>
      <c r="D500" s="89" t="str">
        <f>PartsList!D560</f>
        <v>Erebus - Cryx Character Helljack (Upgrade Kit)</v>
      </c>
      <c r="E500" s="16">
        <f>PartsList!G560</f>
        <v>1</v>
      </c>
      <c r="F500" s="16">
        <f>PartsList!J560</f>
        <v>50</v>
      </c>
      <c r="G500" s="153">
        <f>PartsList!L560</f>
        <v>8</v>
      </c>
      <c r="H500" s="16"/>
      <c r="I500" s="16"/>
      <c r="J500" s="16"/>
      <c r="K500" s="16"/>
      <c r="L500" s="16"/>
      <c r="M500" s="16"/>
      <c r="N500" s="16"/>
      <c r="O500" s="16"/>
      <c r="P500" s="16"/>
      <c r="Q500" s="16"/>
      <c r="R500" s="16"/>
      <c r="S500" s="16">
        <f t="shared" si="46"/>
        <v>0</v>
      </c>
      <c r="T500" s="148">
        <f t="shared" si="44"/>
        <v>0</v>
      </c>
      <c r="U500" s="16">
        <f t="shared" ref="U500:U533" si="47">A500</f>
        <v>34093</v>
      </c>
    </row>
    <row r="501" spans="1:21" s="14" customFormat="1" x14ac:dyDescent="0.25">
      <c r="A501" s="16">
        <f>PartsList!A561</f>
        <v>34094</v>
      </c>
      <c r="B501" s="17" t="str">
        <f>PartsList!B561</f>
        <v>Cryx</v>
      </c>
      <c r="C501" s="16" t="str">
        <f>PartsList!E561</f>
        <v>WC</v>
      </c>
      <c r="D501" s="89" t="str">
        <f>PartsList!D561</f>
        <v>Lord Exhumator Scaverous</v>
      </c>
      <c r="E501" s="16">
        <f>PartsList!G561</f>
        <v>1</v>
      </c>
      <c r="F501" s="16">
        <f>PartsList!J561</f>
        <v>40</v>
      </c>
      <c r="G501" s="153">
        <f>PartsList!L561</f>
        <v>5</v>
      </c>
      <c r="H501" s="16"/>
      <c r="I501" s="16"/>
      <c r="J501" s="16"/>
      <c r="K501" s="16"/>
      <c r="L501" s="16"/>
      <c r="M501" s="16"/>
      <c r="N501" s="16"/>
      <c r="O501" s="16"/>
      <c r="P501" s="16"/>
      <c r="Q501" s="16"/>
      <c r="R501" s="16"/>
      <c r="S501" s="16">
        <f t="shared" si="46"/>
        <v>0</v>
      </c>
      <c r="T501" s="148">
        <f t="shared" si="44"/>
        <v>0</v>
      </c>
      <c r="U501" s="16">
        <f t="shared" si="47"/>
        <v>34094</v>
      </c>
    </row>
    <row r="502" spans="1:21" s="14" customFormat="1" x14ac:dyDescent="0.25">
      <c r="A502" s="16">
        <f>PartsList!A562</f>
        <v>34095</v>
      </c>
      <c r="B502" s="17" t="str">
        <f>PartsList!B562</f>
        <v>Cryx</v>
      </c>
      <c r="C502" s="16" t="str">
        <f>PartsList!E562</f>
        <v>WC,Ch Solo</v>
      </c>
      <c r="D502" s="89" t="str">
        <f>PartsList!D562</f>
        <v>Asphyxious the Hellbringer &amp; Vociferon</v>
      </c>
      <c r="E502" s="16">
        <f>PartsList!G562</f>
        <v>2</v>
      </c>
      <c r="F502" s="16" t="str">
        <f>PartsList!J562</f>
        <v>30,40</v>
      </c>
      <c r="G502" s="153">
        <f>PartsList!L562</f>
        <v>4</v>
      </c>
      <c r="H502" s="16"/>
      <c r="I502" s="16"/>
      <c r="J502" s="16"/>
      <c r="K502" s="16"/>
      <c r="L502" s="16"/>
      <c r="M502" s="16"/>
      <c r="N502" s="16"/>
      <c r="O502" s="16"/>
      <c r="P502" s="16"/>
      <c r="Q502" s="16"/>
      <c r="R502" s="16"/>
      <c r="S502" s="16">
        <f t="shared" si="46"/>
        <v>0</v>
      </c>
      <c r="T502" s="148">
        <f t="shared" si="44"/>
        <v>0</v>
      </c>
      <c r="U502" s="16">
        <f t="shared" si="47"/>
        <v>34095</v>
      </c>
    </row>
    <row r="503" spans="1:21" s="14" customFormat="1" x14ac:dyDescent="0.25">
      <c r="A503" s="16">
        <f>PartsList!A563</f>
        <v>34096</v>
      </c>
      <c r="B503" s="17">
        <f>PartsList!B563</f>
        <v>0</v>
      </c>
      <c r="C503" s="16">
        <f>PartsList!E563</f>
        <v>0</v>
      </c>
      <c r="D503" s="89">
        <f>PartsList!D563</f>
        <v>0</v>
      </c>
      <c r="E503" s="16">
        <f>PartsList!G563</f>
        <v>0</v>
      </c>
      <c r="F503" s="16">
        <f>PartsList!J563</f>
        <v>0</v>
      </c>
      <c r="G503" s="153">
        <f>PartsList!L563</f>
        <v>0</v>
      </c>
      <c r="H503" s="16"/>
      <c r="I503" s="16"/>
      <c r="J503" s="16"/>
      <c r="K503" s="16"/>
      <c r="L503" s="16"/>
      <c r="M503" s="16"/>
      <c r="N503" s="16"/>
      <c r="O503" s="16"/>
      <c r="P503" s="16"/>
      <c r="Q503" s="16"/>
      <c r="R503" s="16"/>
      <c r="S503" s="16">
        <f t="shared" si="46"/>
        <v>0</v>
      </c>
      <c r="T503" s="148">
        <f t="shared" si="44"/>
        <v>0</v>
      </c>
      <c r="U503" s="16">
        <f t="shared" si="47"/>
        <v>34096</v>
      </c>
    </row>
    <row r="504" spans="1:21" s="14" customFormat="1" x14ac:dyDescent="0.25">
      <c r="A504" s="16">
        <f>PartsList!A564</f>
        <v>34097</v>
      </c>
      <c r="B504" s="17">
        <f>PartsList!B564</f>
        <v>0</v>
      </c>
      <c r="C504" s="16">
        <f>PartsList!E564</f>
        <v>0</v>
      </c>
      <c r="D504" s="89">
        <f>PartsList!D564</f>
        <v>0</v>
      </c>
      <c r="E504" s="16">
        <f>PartsList!G564</f>
        <v>0</v>
      </c>
      <c r="F504" s="16">
        <f>PartsList!J564</f>
        <v>0</v>
      </c>
      <c r="G504" s="153">
        <f>PartsList!L564</f>
        <v>0</v>
      </c>
      <c r="H504" s="16"/>
      <c r="I504" s="16"/>
      <c r="J504" s="16"/>
      <c r="K504" s="16"/>
      <c r="L504" s="16"/>
      <c r="M504" s="16"/>
      <c r="N504" s="16"/>
      <c r="O504" s="16"/>
      <c r="P504" s="16"/>
      <c r="Q504" s="16"/>
      <c r="R504" s="16"/>
      <c r="S504" s="16">
        <f t="shared" si="46"/>
        <v>0</v>
      </c>
      <c r="T504" s="148">
        <f t="shared" si="44"/>
        <v>0</v>
      </c>
      <c r="U504" s="16">
        <f t="shared" si="47"/>
        <v>34097</v>
      </c>
    </row>
    <row r="505" spans="1:21" s="14" customFormat="1" x14ac:dyDescent="0.25">
      <c r="A505" s="16">
        <f>PartsList!A565</f>
        <v>34098</v>
      </c>
      <c r="B505" s="17">
        <f>PartsList!B565</f>
        <v>0</v>
      </c>
      <c r="C505" s="16">
        <f>PartsList!E565</f>
        <v>0</v>
      </c>
      <c r="D505" s="89">
        <f>PartsList!D565</f>
        <v>0</v>
      </c>
      <c r="E505" s="16">
        <f>PartsList!G565</f>
        <v>0</v>
      </c>
      <c r="F505" s="16">
        <f>PartsList!J565</f>
        <v>0</v>
      </c>
      <c r="G505" s="153">
        <f>PartsList!L565</f>
        <v>0</v>
      </c>
      <c r="H505" s="16"/>
      <c r="I505" s="16"/>
      <c r="J505" s="16"/>
      <c r="K505" s="16"/>
      <c r="L505" s="16"/>
      <c r="M505" s="16"/>
      <c r="N505" s="16"/>
      <c r="O505" s="16"/>
      <c r="P505" s="16"/>
      <c r="Q505" s="16"/>
      <c r="R505" s="16"/>
      <c r="S505" s="16">
        <f t="shared" si="46"/>
        <v>0</v>
      </c>
      <c r="T505" s="148">
        <f t="shared" si="44"/>
        <v>0</v>
      </c>
      <c r="U505" s="16">
        <f t="shared" si="47"/>
        <v>34098</v>
      </c>
    </row>
    <row r="506" spans="1:21" s="14" customFormat="1" x14ac:dyDescent="0.25">
      <c r="A506" s="16">
        <f>PartsList!A566</f>
        <v>34099</v>
      </c>
      <c r="B506" s="17" t="str">
        <f>PartsList!B566</f>
        <v>Cryx</v>
      </c>
      <c r="C506" s="16" t="str">
        <f>PartsList!E566</f>
        <v>Unit</v>
      </c>
      <c r="D506" s="89" t="str">
        <f>PartsList!D566</f>
        <v>Satyxis Raiders</v>
      </c>
      <c r="E506" s="16">
        <f>PartsList!G566</f>
        <v>10</v>
      </c>
      <c r="F506" s="16">
        <f>PartsList!J566</f>
        <v>30</v>
      </c>
      <c r="G506" s="153">
        <f>PartsList!L566</f>
        <v>8</v>
      </c>
      <c r="H506" s="16"/>
      <c r="I506" s="16"/>
      <c r="J506" s="16"/>
      <c r="K506" s="16"/>
      <c r="L506" s="16"/>
      <c r="M506" s="16"/>
      <c r="N506" s="16"/>
      <c r="O506" s="16"/>
      <c r="P506" s="16"/>
      <c r="Q506" s="16"/>
      <c r="R506" s="16"/>
      <c r="S506" s="16">
        <f t="shared" si="46"/>
        <v>0</v>
      </c>
      <c r="T506" s="148">
        <f t="shared" si="44"/>
        <v>0</v>
      </c>
      <c r="U506" s="16">
        <f t="shared" si="47"/>
        <v>34099</v>
      </c>
    </row>
    <row r="507" spans="1:21" s="14" customFormat="1" x14ac:dyDescent="0.25">
      <c r="A507" s="16">
        <f>PartsList!A567</f>
        <v>34100</v>
      </c>
      <c r="B507" s="17">
        <f>PartsList!B567</f>
        <v>0</v>
      </c>
      <c r="C507" s="16">
        <f>PartsList!E567</f>
        <v>0</v>
      </c>
      <c r="D507" s="89">
        <f>PartsList!D567</f>
        <v>0</v>
      </c>
      <c r="E507" s="16">
        <f>PartsList!G567</f>
        <v>0</v>
      </c>
      <c r="F507" s="16">
        <f>PartsList!J567</f>
        <v>0</v>
      </c>
      <c r="G507" s="153">
        <f>PartsList!L567</f>
        <v>0</v>
      </c>
      <c r="H507" s="16"/>
      <c r="I507" s="16"/>
      <c r="J507" s="16"/>
      <c r="K507" s="16"/>
      <c r="L507" s="16"/>
      <c r="M507" s="16"/>
      <c r="N507" s="16"/>
      <c r="O507" s="16"/>
      <c r="P507" s="16"/>
      <c r="Q507" s="16"/>
      <c r="R507" s="16"/>
      <c r="S507" s="16">
        <f t="shared" si="46"/>
        <v>0</v>
      </c>
      <c r="T507" s="148">
        <f t="shared" si="44"/>
        <v>0</v>
      </c>
      <c r="U507" s="16">
        <f t="shared" si="47"/>
        <v>34100</v>
      </c>
    </row>
    <row r="508" spans="1:21" s="14" customFormat="1" x14ac:dyDescent="0.25">
      <c r="A508" s="16">
        <f>PartsList!A568</f>
        <v>34101</v>
      </c>
      <c r="B508" s="17" t="str">
        <f>PartsList!B568</f>
        <v>Cryx</v>
      </c>
      <c r="C508" s="16" t="str">
        <f>PartsList!E568</f>
        <v>Unit</v>
      </c>
      <c r="D508" s="89" t="str">
        <f>PartsList!D568</f>
        <v>Bane Knights</v>
      </c>
      <c r="E508" s="16">
        <f>PartsList!G568</f>
        <v>10</v>
      </c>
      <c r="F508" s="16">
        <f>PartsList!J568</f>
        <v>30</v>
      </c>
      <c r="G508" s="153">
        <f>PartsList!L568</f>
        <v>10</v>
      </c>
      <c r="H508" s="16"/>
      <c r="I508" s="16"/>
      <c r="J508" s="16"/>
      <c r="K508" s="16"/>
      <c r="L508" s="16"/>
      <c r="M508" s="16"/>
      <c r="N508" s="16"/>
      <c r="O508" s="16"/>
      <c r="P508" s="16"/>
      <c r="Q508" s="16"/>
      <c r="R508" s="16"/>
      <c r="S508" s="16">
        <f t="shared" si="46"/>
        <v>0</v>
      </c>
      <c r="T508" s="148">
        <f t="shared" si="44"/>
        <v>0</v>
      </c>
      <c r="U508" s="16">
        <f t="shared" si="47"/>
        <v>34101</v>
      </c>
    </row>
    <row r="509" spans="1:21" s="14" customFormat="1" x14ac:dyDescent="0.25">
      <c r="A509" s="16">
        <f>PartsList!A569</f>
        <v>34102</v>
      </c>
      <c r="B509" s="17" t="str">
        <f>PartsList!B569</f>
        <v>Cryx</v>
      </c>
      <c r="C509" s="16" t="str">
        <f>PartsList!E569</f>
        <v>Unit</v>
      </c>
      <c r="D509" s="89" t="str">
        <f>PartsList!D569</f>
        <v>Bile Thralls</v>
      </c>
      <c r="E509" s="16">
        <f>PartsList!G569</f>
        <v>10</v>
      </c>
      <c r="F509" s="16">
        <f>PartsList!J569</f>
        <v>30</v>
      </c>
      <c r="G509" s="153">
        <f>PartsList!L569</f>
        <v>8</v>
      </c>
      <c r="H509" s="16"/>
      <c r="I509" s="16"/>
      <c r="J509" s="16"/>
      <c r="K509" s="16"/>
      <c r="L509" s="16"/>
      <c r="M509" s="16"/>
      <c r="N509" s="16"/>
      <c r="O509" s="16"/>
      <c r="P509" s="16"/>
      <c r="Q509" s="16"/>
      <c r="R509" s="16"/>
      <c r="S509" s="16">
        <f t="shared" si="46"/>
        <v>0</v>
      </c>
      <c r="T509" s="148">
        <f t="shared" si="44"/>
        <v>0</v>
      </c>
      <c r="U509" s="16">
        <f t="shared" si="47"/>
        <v>34102</v>
      </c>
    </row>
    <row r="510" spans="1:21" s="14" customFormat="1" x14ac:dyDescent="0.25">
      <c r="A510" s="16">
        <f>PartsList!A570</f>
        <v>34103</v>
      </c>
      <c r="B510" s="17">
        <f>PartsList!B570</f>
        <v>0</v>
      </c>
      <c r="C510" s="16">
        <f>PartsList!E570</f>
        <v>0</v>
      </c>
      <c r="D510" s="89">
        <f>PartsList!D570</f>
        <v>0</v>
      </c>
      <c r="E510" s="16">
        <f>PartsList!G570</f>
        <v>0</v>
      </c>
      <c r="F510" s="16">
        <f>PartsList!J570</f>
        <v>0</v>
      </c>
      <c r="G510" s="153">
        <f>PartsList!L570</f>
        <v>0</v>
      </c>
      <c r="H510" s="16"/>
      <c r="I510" s="16"/>
      <c r="J510" s="16"/>
      <c r="K510" s="16"/>
      <c r="L510" s="16"/>
      <c r="M510" s="16"/>
      <c r="N510" s="16"/>
      <c r="O510" s="16"/>
      <c r="P510" s="16"/>
      <c r="Q510" s="16"/>
      <c r="R510" s="16"/>
      <c r="S510" s="16">
        <f t="shared" si="46"/>
        <v>0</v>
      </c>
      <c r="T510" s="148">
        <f t="shared" si="44"/>
        <v>0</v>
      </c>
      <c r="U510" s="16">
        <f t="shared" si="47"/>
        <v>34103</v>
      </c>
    </row>
    <row r="511" spans="1:21" s="14" customFormat="1" ht="30" x14ac:dyDescent="0.25">
      <c r="A511" s="16">
        <f>PartsList!A571</f>
        <v>34104</v>
      </c>
      <c r="B511" s="17" t="str">
        <f>PartsList!B571</f>
        <v>Cryx</v>
      </c>
      <c r="C511" s="16" t="str">
        <f>PartsList!E571</f>
        <v>UA</v>
      </c>
      <c r="D511" s="89" t="str">
        <f>PartsList!D571</f>
        <v>Skarlock Commander
Cryx Thrall Unit Attachment (White Metal)</v>
      </c>
      <c r="E511" s="16">
        <f>PartsList!G571</f>
        <v>1</v>
      </c>
      <c r="F511" s="16">
        <f>PartsList!J571</f>
        <v>30</v>
      </c>
      <c r="G511" s="153">
        <f>PartsList!L571</f>
        <v>1</v>
      </c>
      <c r="H511" s="16"/>
      <c r="I511" s="16"/>
      <c r="J511" s="16"/>
      <c r="K511" s="16"/>
      <c r="L511" s="16"/>
      <c r="M511" s="16"/>
      <c r="N511" s="16"/>
      <c r="O511" s="16"/>
      <c r="P511" s="16"/>
      <c r="Q511" s="16"/>
      <c r="R511" s="16"/>
      <c r="S511" s="16">
        <f t="shared" si="46"/>
        <v>0</v>
      </c>
      <c r="T511" s="148">
        <f t="shared" si="44"/>
        <v>0</v>
      </c>
      <c r="U511" s="16">
        <f t="shared" si="47"/>
        <v>34104</v>
      </c>
    </row>
    <row r="512" spans="1:21" s="14" customFormat="1" x14ac:dyDescent="0.25">
      <c r="A512" s="16">
        <f>PartsList!A572</f>
        <v>34105</v>
      </c>
      <c r="B512" s="17" t="str">
        <f>PartsList!B572</f>
        <v>Cryx</v>
      </c>
      <c r="C512" s="16" t="str">
        <f>PartsList!E572</f>
        <v>BEWC</v>
      </c>
      <c r="D512" s="89" t="str">
        <f>PartsList!D572</f>
        <v>Deneghra, The Soul Weaver</v>
      </c>
      <c r="E512" s="16">
        <f>PartsList!G572</f>
        <v>1</v>
      </c>
      <c r="F512" s="16">
        <f>PartsList!J572</f>
        <v>120</v>
      </c>
      <c r="G512" s="153">
        <f>PartsList!L572</f>
        <v>4</v>
      </c>
      <c r="H512" s="16"/>
      <c r="I512" s="16"/>
      <c r="J512" s="16"/>
      <c r="K512" s="16"/>
      <c r="L512" s="16"/>
      <c r="M512" s="16"/>
      <c r="N512" s="16"/>
      <c r="O512" s="16"/>
      <c r="P512" s="16"/>
      <c r="Q512" s="16"/>
      <c r="R512" s="16"/>
      <c r="S512" s="16">
        <f t="shared" si="46"/>
        <v>0</v>
      </c>
      <c r="T512" s="148">
        <f t="shared" si="44"/>
        <v>0</v>
      </c>
      <c r="U512" s="16">
        <f t="shared" si="47"/>
        <v>34105</v>
      </c>
    </row>
    <row r="513" spans="1:21" s="14" customFormat="1" ht="30" x14ac:dyDescent="0.25">
      <c r="A513" s="16">
        <f>PartsList!A573</f>
        <v>34106</v>
      </c>
      <c r="B513" s="17" t="str">
        <f>PartsList!B573</f>
        <v>Cryx</v>
      </c>
      <c r="C513" s="16" t="str">
        <f>PartsList!E573</f>
        <v>Epic Cav WC</v>
      </c>
      <c r="D513" s="89" t="str">
        <f>PartsList!D573</f>
        <v>Goreshade, Lord of Ruin
Epic Cavalry Warcaster</v>
      </c>
      <c r="E513" s="16">
        <f>PartsList!G573</f>
        <v>1</v>
      </c>
      <c r="F513" s="16">
        <f>PartsList!J573</f>
        <v>50</v>
      </c>
      <c r="G513" s="153">
        <f>PartsList!L573</f>
        <v>5</v>
      </c>
      <c r="H513" s="16"/>
      <c r="I513" s="16"/>
      <c r="J513" s="16"/>
      <c r="K513" s="16"/>
      <c r="L513" s="16"/>
      <c r="M513" s="16"/>
      <c r="N513" s="16"/>
      <c r="O513" s="16"/>
      <c r="P513" s="16"/>
      <c r="Q513" s="16"/>
      <c r="R513" s="16"/>
      <c r="S513" s="16">
        <f t="shared" si="46"/>
        <v>0</v>
      </c>
      <c r="T513" s="148">
        <f t="shared" si="44"/>
        <v>0</v>
      </c>
      <c r="U513" s="16">
        <f t="shared" si="47"/>
        <v>34106</v>
      </c>
    </row>
    <row r="514" spans="1:21" s="14" customFormat="1" ht="30" x14ac:dyDescent="0.25">
      <c r="A514" s="16">
        <f>PartsList!A574</f>
        <v>34107</v>
      </c>
      <c r="B514" s="17" t="str">
        <f>PartsList!B574</f>
        <v>Cryx</v>
      </c>
      <c r="C514" s="16" t="str">
        <f>PartsList!E574</f>
        <v>EWC</v>
      </c>
      <c r="D514" s="89" t="str">
        <f>PartsList!D574</f>
        <v>Sturgis the Corrupted
Cryx Epic Warcaster Exclusive Alternate Sculpt</v>
      </c>
      <c r="E514" s="16">
        <f>PartsList!G574</f>
        <v>1</v>
      </c>
      <c r="F514" s="16">
        <f>PartsList!J574</f>
        <v>30</v>
      </c>
      <c r="G514" s="153">
        <f>PartsList!L574</f>
        <v>6</v>
      </c>
      <c r="H514" s="16"/>
      <c r="I514" s="16"/>
      <c r="J514" s="16"/>
      <c r="K514" s="16"/>
      <c r="L514" s="16"/>
      <c r="M514" s="16"/>
      <c r="N514" s="16"/>
      <c r="O514" s="16"/>
      <c r="P514" s="16"/>
      <c r="Q514" s="16"/>
      <c r="R514" s="16"/>
      <c r="S514" s="16">
        <f t="shared" si="46"/>
        <v>0</v>
      </c>
      <c r="T514" s="148">
        <f t="shared" si="44"/>
        <v>0</v>
      </c>
      <c r="U514" s="16">
        <f t="shared" si="47"/>
        <v>34107</v>
      </c>
    </row>
    <row r="515" spans="1:21" s="14" customFormat="1" x14ac:dyDescent="0.25">
      <c r="A515" s="16">
        <f>PartsList!A575</f>
        <v>34108</v>
      </c>
      <c r="B515" s="17" t="str">
        <f>PartsList!B575</f>
        <v>Cryx</v>
      </c>
      <c r="C515" s="16" t="str">
        <f>PartsList!E575</f>
        <v>Ch Solo</v>
      </c>
      <c r="D515" s="89" t="str">
        <f>PartsList!D575</f>
        <v>Aiakos, Scourge of the Meredius</v>
      </c>
      <c r="E515" s="16">
        <f>PartsList!G575</f>
        <v>1</v>
      </c>
      <c r="F515" s="16">
        <f>PartsList!J575</f>
        <v>30</v>
      </c>
      <c r="G515" s="153">
        <f>PartsList!L575</f>
        <v>3</v>
      </c>
      <c r="H515" s="16"/>
      <c r="I515" s="16"/>
      <c r="J515" s="16"/>
      <c r="K515" s="16"/>
      <c r="L515" s="16"/>
      <c r="M515" s="16"/>
      <c r="N515" s="16"/>
      <c r="O515" s="16"/>
      <c r="P515" s="16"/>
      <c r="Q515" s="16"/>
      <c r="R515" s="16"/>
      <c r="S515" s="16">
        <f t="shared" si="46"/>
        <v>0</v>
      </c>
      <c r="T515" s="148">
        <f t="shared" si="44"/>
        <v>0</v>
      </c>
      <c r="U515" s="16">
        <f t="shared" si="47"/>
        <v>34108</v>
      </c>
    </row>
    <row r="516" spans="1:21" s="14" customFormat="1" x14ac:dyDescent="0.25">
      <c r="A516" s="16">
        <f>PartsList!A576</f>
        <v>34109</v>
      </c>
      <c r="B516" s="17" t="str">
        <f>PartsList!B576</f>
        <v>Cryx</v>
      </c>
      <c r="C516" s="16" t="str">
        <f>PartsList!E576</f>
        <v>Unit</v>
      </c>
      <c r="D516" s="89" t="str">
        <f>PartsList!D576</f>
        <v>Mechanithralls</v>
      </c>
      <c r="E516" s="16">
        <f>PartsList!G576</f>
        <v>10</v>
      </c>
      <c r="F516" s="16">
        <f>PartsList!J576</f>
        <v>30</v>
      </c>
      <c r="G516" s="153">
        <f>PartsList!L576</f>
        <v>5</v>
      </c>
      <c r="H516" s="16"/>
      <c r="I516" s="16"/>
      <c r="J516" s="16"/>
      <c r="K516" s="16"/>
      <c r="L516" s="16"/>
      <c r="M516" s="16"/>
      <c r="N516" s="16"/>
      <c r="O516" s="16"/>
      <c r="P516" s="16"/>
      <c r="Q516" s="16"/>
      <c r="R516" s="16"/>
      <c r="S516" s="16">
        <f t="shared" si="46"/>
        <v>0</v>
      </c>
      <c r="T516" s="148">
        <f t="shared" si="44"/>
        <v>0</v>
      </c>
      <c r="U516" s="16">
        <f t="shared" si="47"/>
        <v>34109</v>
      </c>
    </row>
    <row r="517" spans="1:21" s="14" customFormat="1" x14ac:dyDescent="0.25">
      <c r="A517" s="16">
        <f>PartsList!A577</f>
        <v>34110</v>
      </c>
      <c r="B517" s="17" t="str">
        <f>PartsList!B577</f>
        <v>Cryx</v>
      </c>
      <c r="C517" s="16" t="str">
        <f>PartsList!E577</f>
        <v>Unit</v>
      </c>
      <c r="D517" s="89" t="str">
        <f>PartsList!D577</f>
        <v>Bane Thralls</v>
      </c>
      <c r="E517" s="16">
        <f>PartsList!G577</f>
        <v>10</v>
      </c>
      <c r="F517" s="16">
        <f>PartsList!J577</f>
        <v>30</v>
      </c>
      <c r="G517" s="153">
        <f>PartsList!L577</f>
        <v>8</v>
      </c>
      <c r="H517" s="16"/>
      <c r="I517" s="16"/>
      <c r="J517" s="16"/>
      <c r="K517" s="16"/>
      <c r="L517" s="16"/>
      <c r="M517" s="16"/>
      <c r="N517" s="16"/>
      <c r="O517" s="16"/>
      <c r="P517" s="16"/>
      <c r="Q517" s="16"/>
      <c r="R517" s="16"/>
      <c r="S517" s="16">
        <f t="shared" si="46"/>
        <v>0</v>
      </c>
      <c r="T517" s="148">
        <f t="shared" si="44"/>
        <v>0</v>
      </c>
      <c r="U517" s="16">
        <f t="shared" si="47"/>
        <v>34110</v>
      </c>
    </row>
    <row r="518" spans="1:21" s="14" customFormat="1" x14ac:dyDescent="0.25">
      <c r="A518" s="16">
        <f>PartsList!A578</f>
        <v>34111</v>
      </c>
      <c r="B518" s="17">
        <f>PartsList!B578</f>
        <v>0</v>
      </c>
      <c r="C518" s="16">
        <f>PartsList!E578</f>
        <v>0</v>
      </c>
      <c r="D518" s="89">
        <f>PartsList!D578</f>
        <v>0</v>
      </c>
      <c r="E518" s="16">
        <f>PartsList!G578</f>
        <v>0</v>
      </c>
      <c r="F518" s="16">
        <f>PartsList!J578</f>
        <v>0</v>
      </c>
      <c r="G518" s="153">
        <f>PartsList!L578</f>
        <v>0</v>
      </c>
      <c r="H518" s="16"/>
      <c r="I518" s="16"/>
      <c r="J518" s="16"/>
      <c r="K518" s="16"/>
      <c r="L518" s="16"/>
      <c r="M518" s="16"/>
      <c r="N518" s="16"/>
      <c r="O518" s="16"/>
      <c r="P518" s="16"/>
      <c r="Q518" s="16"/>
      <c r="R518" s="16"/>
      <c r="S518" s="16">
        <f t="shared" si="46"/>
        <v>0</v>
      </c>
      <c r="T518" s="148">
        <f t="shared" si="44"/>
        <v>0</v>
      </c>
      <c r="U518" s="16">
        <f t="shared" si="47"/>
        <v>34111</v>
      </c>
    </row>
    <row r="519" spans="1:21" s="14" customFormat="1" x14ac:dyDescent="0.25">
      <c r="A519" s="16">
        <f>PartsList!A579</f>
        <v>34112</v>
      </c>
      <c r="B519" s="17" t="str">
        <f>PartsList!B579</f>
        <v>Cryx</v>
      </c>
      <c r="C519" s="16" t="str">
        <f>PartsList!E579</f>
        <v>BJ</v>
      </c>
      <c r="D519" s="89" t="str">
        <f>PartsList!D579</f>
        <v>Shrike</v>
      </c>
      <c r="E519" s="16">
        <f>PartsList!G579</f>
        <v>1</v>
      </c>
      <c r="F519" s="16">
        <f>PartsList!J579</f>
        <v>40</v>
      </c>
      <c r="G519" s="153">
        <f>PartsList!L579</f>
        <v>0</v>
      </c>
      <c r="H519" s="16"/>
      <c r="I519" s="16"/>
      <c r="J519" s="16"/>
      <c r="K519" s="16"/>
      <c r="L519" s="16"/>
      <c r="M519" s="16"/>
      <c r="N519" s="16"/>
      <c r="O519" s="16"/>
      <c r="P519" s="16"/>
      <c r="Q519" s="16"/>
      <c r="R519" s="16"/>
      <c r="S519" s="16">
        <f t="shared" si="46"/>
        <v>0</v>
      </c>
      <c r="T519" s="148">
        <f t="shared" si="44"/>
        <v>0</v>
      </c>
      <c r="U519" s="16">
        <f t="shared" si="47"/>
        <v>34112</v>
      </c>
    </row>
    <row r="520" spans="1:21" s="14" customFormat="1" x14ac:dyDescent="0.25">
      <c r="A520" s="16">
        <f>PartsList!A580</f>
        <v>34113</v>
      </c>
      <c r="B520" s="17">
        <f>PartsList!B580</f>
        <v>0</v>
      </c>
      <c r="C520" s="16">
        <f>PartsList!E580</f>
        <v>0</v>
      </c>
      <c r="D520" s="89">
        <f>PartsList!D580</f>
        <v>0</v>
      </c>
      <c r="E520" s="16">
        <f>PartsList!G580</f>
        <v>0</v>
      </c>
      <c r="F520" s="16">
        <f>PartsList!J580</f>
        <v>0</v>
      </c>
      <c r="G520" s="153">
        <f>PartsList!L580</f>
        <v>0</v>
      </c>
      <c r="H520" s="16"/>
      <c r="I520" s="16"/>
      <c r="J520" s="16"/>
      <c r="K520" s="16"/>
      <c r="L520" s="16"/>
      <c r="M520" s="16"/>
      <c r="N520" s="16"/>
      <c r="O520" s="16"/>
      <c r="P520" s="16"/>
      <c r="Q520" s="16"/>
      <c r="R520" s="16"/>
      <c r="S520" s="16">
        <f t="shared" si="46"/>
        <v>0</v>
      </c>
      <c r="T520" s="148">
        <f t="shared" si="44"/>
        <v>0</v>
      </c>
      <c r="U520" s="16">
        <f t="shared" si="47"/>
        <v>34113</v>
      </c>
    </row>
    <row r="521" spans="1:21" s="14" customFormat="1" x14ac:dyDescent="0.25">
      <c r="A521" s="16">
        <f>PartsList!A581</f>
        <v>34114</v>
      </c>
      <c r="B521" s="17">
        <f>PartsList!B581</f>
        <v>0</v>
      </c>
      <c r="C521" s="16">
        <f>PartsList!E581</f>
        <v>0</v>
      </c>
      <c r="D521" s="89">
        <f>PartsList!D581</f>
        <v>0</v>
      </c>
      <c r="E521" s="16">
        <f>PartsList!G581</f>
        <v>0</v>
      </c>
      <c r="F521" s="16">
        <f>PartsList!J581</f>
        <v>0</v>
      </c>
      <c r="G521" s="153">
        <f>PartsList!L581</f>
        <v>0</v>
      </c>
      <c r="H521" s="16"/>
      <c r="I521" s="16"/>
      <c r="J521" s="16"/>
      <c r="K521" s="16"/>
      <c r="L521" s="16"/>
      <c r="M521" s="16"/>
      <c r="N521" s="16"/>
      <c r="O521" s="16"/>
      <c r="P521" s="16"/>
      <c r="Q521" s="16"/>
      <c r="R521" s="16"/>
      <c r="S521" s="16">
        <f t="shared" si="46"/>
        <v>0</v>
      </c>
      <c r="T521" s="148">
        <f t="shared" si="44"/>
        <v>0</v>
      </c>
      <c r="U521" s="16">
        <f t="shared" si="47"/>
        <v>34114</v>
      </c>
    </row>
    <row r="522" spans="1:21" s="14" customFormat="1" x14ac:dyDescent="0.25">
      <c r="A522" s="16">
        <f>PartsList!A582</f>
        <v>34115</v>
      </c>
      <c r="B522" s="17" t="str">
        <f>PartsList!B582</f>
        <v>Cryx</v>
      </c>
      <c r="C522" s="16" t="str">
        <f>PartsList!E582</f>
        <v>Ch HJ</v>
      </c>
      <c r="D522" s="89" t="str">
        <f>PartsList!D582</f>
        <v>Barathrum</v>
      </c>
      <c r="E522" s="16">
        <f>PartsList!G582</f>
        <v>1</v>
      </c>
      <c r="F522" s="16">
        <f>PartsList!J582</f>
        <v>50</v>
      </c>
      <c r="G522" s="153">
        <f>PartsList!L582</f>
        <v>0</v>
      </c>
      <c r="H522" s="16"/>
      <c r="I522" s="16"/>
      <c r="J522" s="16"/>
      <c r="K522" s="16"/>
      <c r="L522" s="16"/>
      <c r="M522" s="16"/>
      <c r="N522" s="16"/>
      <c r="O522" s="16"/>
      <c r="P522" s="16"/>
      <c r="Q522" s="16"/>
      <c r="R522" s="16"/>
      <c r="S522" s="16">
        <f t="shared" si="46"/>
        <v>0</v>
      </c>
      <c r="T522" s="148">
        <f t="shared" si="44"/>
        <v>0</v>
      </c>
      <c r="U522" s="16">
        <f t="shared" si="47"/>
        <v>34115</v>
      </c>
    </row>
    <row r="523" spans="1:21" s="14" customFormat="1" x14ac:dyDescent="0.25">
      <c r="A523" s="16">
        <f>PartsList!A583</f>
        <v>34116</v>
      </c>
      <c r="B523" s="17" t="str">
        <f>PartsList!B583</f>
        <v>Cryx</v>
      </c>
      <c r="C523" s="16" t="str">
        <f>PartsList!E583</f>
        <v>Unit</v>
      </c>
      <c r="D523" s="89" t="str">
        <f>PartsList!D583</f>
        <v>Cephalyx Mind Slaver &amp; Drudges—Cryx Ally Unit</v>
      </c>
      <c r="E523" s="16">
        <f>PartsList!G583</f>
        <v>10</v>
      </c>
      <c r="F523" s="16">
        <f>PartsList!J583</f>
        <v>30</v>
      </c>
      <c r="G523" s="153">
        <f>PartsList!L583</f>
        <v>6</v>
      </c>
      <c r="H523" s="16"/>
      <c r="I523" s="16"/>
      <c r="J523" s="16"/>
      <c r="K523" s="16"/>
      <c r="L523" s="16"/>
      <c r="M523" s="16"/>
      <c r="N523" s="16"/>
      <c r="O523" s="16"/>
      <c r="P523" s="16"/>
      <c r="Q523" s="16"/>
      <c r="R523" s="16"/>
      <c r="S523" s="16">
        <f t="shared" si="46"/>
        <v>0</v>
      </c>
      <c r="T523" s="148">
        <f t="shared" si="44"/>
        <v>0</v>
      </c>
      <c r="U523" s="16">
        <f t="shared" si="47"/>
        <v>34116</v>
      </c>
    </row>
    <row r="524" spans="1:21" s="14" customFormat="1" x14ac:dyDescent="0.25">
      <c r="A524" s="16">
        <f>PartsList!A584</f>
        <v>34117</v>
      </c>
      <c r="B524" s="17">
        <f>PartsList!B584</f>
        <v>0</v>
      </c>
      <c r="C524" s="16">
        <f>PartsList!E584</f>
        <v>0</v>
      </c>
      <c r="D524" s="89">
        <f>PartsList!D584</f>
        <v>0</v>
      </c>
      <c r="E524" s="16">
        <f>PartsList!G584</f>
        <v>0</v>
      </c>
      <c r="F524" s="16">
        <f>PartsList!J584</f>
        <v>0</v>
      </c>
      <c r="G524" s="153">
        <f>PartsList!L584</f>
        <v>0</v>
      </c>
      <c r="H524" s="16"/>
      <c r="I524" s="16"/>
      <c r="J524" s="16"/>
      <c r="K524" s="16"/>
      <c r="L524" s="16"/>
      <c r="M524" s="16"/>
      <c r="N524" s="16"/>
      <c r="O524" s="16"/>
      <c r="P524" s="16"/>
      <c r="Q524" s="16"/>
      <c r="R524" s="16"/>
      <c r="S524" s="16">
        <f t="shared" si="46"/>
        <v>0</v>
      </c>
      <c r="T524" s="148">
        <f t="shared" si="44"/>
        <v>0</v>
      </c>
      <c r="U524" s="16">
        <f t="shared" si="47"/>
        <v>34117</v>
      </c>
    </row>
    <row r="525" spans="1:21" s="14" customFormat="1" x14ac:dyDescent="0.25">
      <c r="A525" s="16">
        <f>PartsList!A585</f>
        <v>34118</v>
      </c>
      <c r="B525" s="17" t="str">
        <f>PartsList!B585</f>
        <v>Cryx</v>
      </c>
      <c r="C525" s="16" t="str">
        <f>PartsList!E585</f>
        <v>Ch Unit</v>
      </c>
      <c r="D525" s="89" t="str">
        <f>PartsList!D585</f>
        <v>Blackbane's Ghost Raiders</v>
      </c>
      <c r="E525" s="16">
        <f>PartsList!G585</f>
        <v>15</v>
      </c>
      <c r="F525" s="16">
        <f>PartsList!J585</f>
        <v>30</v>
      </c>
      <c r="G525" s="153">
        <f>PartsList!L585</f>
        <v>9</v>
      </c>
      <c r="H525" s="16"/>
      <c r="I525" s="16"/>
      <c r="J525" s="16"/>
      <c r="K525" s="16"/>
      <c r="L525" s="16"/>
      <c r="M525" s="16"/>
      <c r="N525" s="16"/>
      <c r="O525" s="16"/>
      <c r="P525" s="16"/>
      <c r="Q525" s="16"/>
      <c r="R525" s="16"/>
      <c r="S525" s="16">
        <f t="shared" si="46"/>
        <v>0</v>
      </c>
      <c r="T525" s="148">
        <f t="shared" si="44"/>
        <v>0</v>
      </c>
      <c r="U525" s="16">
        <f t="shared" si="47"/>
        <v>34118</v>
      </c>
    </row>
    <row r="526" spans="1:21" s="14" customFormat="1" x14ac:dyDescent="0.25">
      <c r="A526" s="16">
        <f>PartsList!A586</f>
        <v>34119</v>
      </c>
      <c r="B526" s="17" t="str">
        <f>PartsList!B586</f>
        <v>Cryx</v>
      </c>
      <c r="C526" s="16" t="str">
        <f>PartsList!E586</f>
        <v>Unit</v>
      </c>
      <c r="D526" s="89" t="str">
        <f>PartsList!D586</f>
        <v>Revenant Crew of the Atramentous w/ 3 Riflemen</v>
      </c>
      <c r="E526" s="16">
        <f>PartsList!G586</f>
        <v>15</v>
      </c>
      <c r="F526" s="16">
        <f>PartsList!J586</f>
        <v>30</v>
      </c>
      <c r="G526" s="153">
        <f>PartsList!L586</f>
        <v>9</v>
      </c>
      <c r="H526" s="16"/>
      <c r="I526" s="16"/>
      <c r="J526" s="16"/>
      <c r="K526" s="16"/>
      <c r="L526" s="16"/>
      <c r="M526" s="16"/>
      <c r="N526" s="16"/>
      <c r="O526" s="16"/>
      <c r="P526" s="16"/>
      <c r="Q526" s="16"/>
      <c r="R526" s="16"/>
      <c r="S526" s="16">
        <f t="shared" si="46"/>
        <v>0</v>
      </c>
      <c r="T526" s="148">
        <f t="shared" si="44"/>
        <v>0</v>
      </c>
      <c r="U526" s="16">
        <f t="shared" si="47"/>
        <v>34119</v>
      </c>
    </row>
    <row r="527" spans="1:21" s="14" customFormat="1" x14ac:dyDescent="0.25">
      <c r="A527" s="16">
        <f>PartsList!A587</f>
        <v>34120</v>
      </c>
      <c r="B527" s="17" t="str">
        <f>PartsList!B587</f>
        <v>Cryx</v>
      </c>
      <c r="C527" s="16" t="str">
        <f>PartsList!E587</f>
        <v>Unit</v>
      </c>
      <c r="D527" s="89" t="str">
        <f>PartsList!D587</f>
        <v>Mechanithralls—Cryx Unit with 3 Weapon Attachments</v>
      </c>
      <c r="E527" s="16">
        <f>PartsList!G587</f>
        <v>13</v>
      </c>
      <c r="F527" s="16" t="str">
        <f>PartsList!J587</f>
        <v>30 &amp; 40</v>
      </c>
      <c r="G527" s="153">
        <f>PartsList!L587</f>
        <v>5</v>
      </c>
      <c r="H527" s="16"/>
      <c r="I527" s="16"/>
      <c r="J527" s="16"/>
      <c r="K527" s="16"/>
      <c r="L527" s="16"/>
      <c r="M527" s="16"/>
      <c r="N527" s="16"/>
      <c r="O527" s="16"/>
      <c r="P527" s="16"/>
      <c r="Q527" s="16"/>
      <c r="R527" s="16"/>
      <c r="S527" s="16">
        <f t="shared" si="46"/>
        <v>0</v>
      </c>
      <c r="T527" s="148">
        <f t="shared" si="44"/>
        <v>0</v>
      </c>
      <c r="U527" s="16">
        <f t="shared" si="47"/>
        <v>34120</v>
      </c>
    </row>
    <row r="528" spans="1:21" s="14" customFormat="1" x14ac:dyDescent="0.25">
      <c r="A528" s="16">
        <f>PartsList!A588</f>
        <v>34121</v>
      </c>
      <c r="B528" s="17" t="str">
        <f>PartsList!B588</f>
        <v>Cryx</v>
      </c>
      <c r="C528" s="16" t="str">
        <f>PartsList!E588</f>
        <v>Unit</v>
      </c>
      <c r="D528" s="89" t="str">
        <f>PartsList!D588</f>
        <v>Soulhunters—Cryx Cavalry Unit</v>
      </c>
      <c r="E528" s="16">
        <f>PartsList!G588</f>
        <v>5</v>
      </c>
      <c r="F528" s="16">
        <f>PartsList!J588</f>
        <v>50</v>
      </c>
      <c r="G528" s="153">
        <f>PartsList!L588</f>
        <v>9</v>
      </c>
      <c r="H528" s="16"/>
      <c r="I528" s="16"/>
      <c r="J528" s="16"/>
      <c r="K528" s="16"/>
      <c r="L528" s="16"/>
      <c r="M528" s="16"/>
      <c r="N528" s="16"/>
      <c r="O528" s="16"/>
      <c r="P528" s="16"/>
      <c r="Q528" s="16"/>
      <c r="R528" s="16"/>
      <c r="S528" s="16">
        <f t="shared" si="46"/>
        <v>0</v>
      </c>
      <c r="T528" s="148">
        <f t="shared" si="44"/>
        <v>0</v>
      </c>
      <c r="U528" s="16">
        <f t="shared" si="47"/>
        <v>34121</v>
      </c>
    </row>
    <row r="529" spans="1:21" s="14" customFormat="1" x14ac:dyDescent="0.25">
      <c r="A529" s="16">
        <f>PartsList!A589</f>
        <v>34122</v>
      </c>
      <c r="B529" s="17">
        <f>PartsList!B589</f>
        <v>0</v>
      </c>
      <c r="C529" s="16">
        <f>PartsList!E589</f>
        <v>0</v>
      </c>
      <c r="D529" s="89">
        <f>PartsList!D589</f>
        <v>0</v>
      </c>
      <c r="E529" s="16">
        <f>PartsList!G589</f>
        <v>0</v>
      </c>
      <c r="F529" s="16">
        <f>PartsList!J589</f>
        <v>0</v>
      </c>
      <c r="G529" s="153">
        <f>PartsList!L589</f>
        <v>0</v>
      </c>
      <c r="H529" s="16"/>
      <c r="I529" s="16"/>
      <c r="J529" s="16"/>
      <c r="K529" s="16"/>
      <c r="L529" s="16"/>
      <c r="M529" s="16"/>
      <c r="N529" s="16"/>
      <c r="O529" s="16"/>
      <c r="P529" s="16"/>
      <c r="Q529" s="16"/>
      <c r="R529" s="16"/>
      <c r="S529" s="16">
        <f t="shared" si="46"/>
        <v>0</v>
      </c>
      <c r="T529" s="148">
        <f t="shared" si="44"/>
        <v>0</v>
      </c>
      <c r="U529" s="16">
        <f t="shared" si="47"/>
        <v>34122</v>
      </c>
    </row>
    <row r="530" spans="1:21" s="14" customFormat="1" x14ac:dyDescent="0.25">
      <c r="A530" s="16">
        <f>PartsList!A590</f>
        <v>34123</v>
      </c>
      <c r="B530" s="17" t="str">
        <f>PartsList!B590</f>
        <v>Cryx</v>
      </c>
      <c r="C530" s="16" t="str">
        <f>PartsList!E590</f>
        <v>Solo</v>
      </c>
      <c r="D530" s="89" t="str">
        <f>PartsList!D590</f>
        <v>Soul Trapper</v>
      </c>
      <c r="E530" s="16">
        <f>PartsList!G590</f>
        <v>2</v>
      </c>
      <c r="F530" s="16">
        <f>PartsList!J590</f>
        <v>30</v>
      </c>
      <c r="G530" s="153">
        <f>PartsList!L590</f>
        <v>1</v>
      </c>
      <c r="H530" s="16"/>
      <c r="I530" s="16"/>
      <c r="J530" s="16"/>
      <c r="K530" s="16"/>
      <c r="L530" s="16"/>
      <c r="M530" s="16"/>
      <c r="N530" s="16"/>
      <c r="O530" s="16"/>
      <c r="P530" s="16"/>
      <c r="Q530" s="16"/>
      <c r="R530" s="16"/>
      <c r="S530" s="16">
        <f t="shared" si="46"/>
        <v>0</v>
      </c>
      <c r="T530" s="148">
        <f t="shared" si="44"/>
        <v>0</v>
      </c>
      <c r="U530" s="16">
        <f t="shared" si="47"/>
        <v>34123</v>
      </c>
    </row>
    <row r="531" spans="1:21" s="14" customFormat="1" x14ac:dyDescent="0.25">
      <c r="A531" s="16">
        <f>PartsList!A591</f>
        <v>34124</v>
      </c>
      <c r="B531" s="17">
        <f>PartsList!B591</f>
        <v>0</v>
      </c>
      <c r="C531" s="16">
        <f>PartsList!E591</f>
        <v>0</v>
      </c>
      <c r="D531" s="89">
        <f>PartsList!D591</f>
        <v>0</v>
      </c>
      <c r="E531" s="16">
        <f>PartsList!G591</f>
        <v>0</v>
      </c>
      <c r="F531" s="16">
        <f>PartsList!J591</f>
        <v>0</v>
      </c>
      <c r="G531" s="153">
        <f>PartsList!L591</f>
        <v>0</v>
      </c>
      <c r="H531" s="16"/>
      <c r="I531" s="16"/>
      <c r="J531" s="16"/>
      <c r="K531" s="16"/>
      <c r="L531" s="16"/>
      <c r="M531" s="16"/>
      <c r="N531" s="16"/>
      <c r="O531" s="16"/>
      <c r="P531" s="16"/>
      <c r="Q531" s="16"/>
      <c r="R531" s="16"/>
      <c r="S531" s="16">
        <f t="shared" si="46"/>
        <v>0</v>
      </c>
      <c r="T531" s="148">
        <f t="shared" si="44"/>
        <v>0</v>
      </c>
      <c r="U531" s="16">
        <f t="shared" si="47"/>
        <v>34124</v>
      </c>
    </row>
    <row r="532" spans="1:21" s="14" customFormat="1" x14ac:dyDescent="0.25">
      <c r="A532" s="16">
        <f>PartsList!A592</f>
        <v>34125</v>
      </c>
      <c r="B532" s="17">
        <f>PartsList!B592</f>
        <v>0</v>
      </c>
      <c r="C532" s="16">
        <f>PartsList!E592</f>
        <v>0</v>
      </c>
      <c r="D532" s="89">
        <f>PartsList!D592</f>
        <v>0</v>
      </c>
      <c r="E532" s="16">
        <f>PartsList!G592</f>
        <v>0</v>
      </c>
      <c r="F532" s="16">
        <f>PartsList!J592</f>
        <v>0</v>
      </c>
      <c r="G532" s="153">
        <f>PartsList!L592</f>
        <v>0</v>
      </c>
      <c r="H532" s="16"/>
      <c r="I532" s="16"/>
      <c r="J532" s="16"/>
      <c r="K532" s="16"/>
      <c r="L532" s="16"/>
      <c r="M532" s="16"/>
      <c r="N532" s="16"/>
      <c r="O532" s="16"/>
      <c r="P532" s="16"/>
      <c r="Q532" s="16"/>
      <c r="R532" s="16"/>
      <c r="S532" s="16">
        <f t="shared" si="46"/>
        <v>0</v>
      </c>
      <c r="T532" s="148">
        <f t="shared" ref="T532:T535" si="48">S532*G532</f>
        <v>0</v>
      </c>
      <c r="U532" s="16">
        <f t="shared" si="47"/>
        <v>34125</v>
      </c>
    </row>
    <row r="533" spans="1:21" s="14" customFormat="1" x14ac:dyDescent="0.25">
      <c r="A533" s="16">
        <f>PartsList!A593</f>
        <v>34126</v>
      </c>
      <c r="B533" s="17" t="str">
        <f>PartsList!B593</f>
        <v>Cryx</v>
      </c>
      <c r="C533" s="16" t="str">
        <f>PartsList!E593</f>
        <v>Army</v>
      </c>
      <c r="D533" s="89" t="str">
        <f>PartsList!D593</f>
        <v>Warmachine: All-in-One Army Box - Cryx</v>
      </c>
      <c r="E533" s="16">
        <f>PartsList!G593</f>
        <v>22</v>
      </c>
      <c r="F533" s="16">
        <f>PartsList!J593</f>
        <v>0</v>
      </c>
      <c r="G533" s="153">
        <f>PartsList!L593</f>
        <v>35</v>
      </c>
      <c r="H533" s="16"/>
      <c r="I533" s="16"/>
      <c r="J533" s="16"/>
      <c r="K533" s="16"/>
      <c r="L533" s="16"/>
      <c r="M533" s="16"/>
      <c r="N533" s="16"/>
      <c r="O533" s="16"/>
      <c r="P533" s="16"/>
      <c r="Q533" s="16"/>
      <c r="R533" s="16"/>
      <c r="S533" s="16">
        <f t="shared" si="46"/>
        <v>0</v>
      </c>
      <c r="T533" s="148">
        <f t="shared" si="48"/>
        <v>0</v>
      </c>
      <c r="U533" s="16">
        <f t="shared" si="47"/>
        <v>34126</v>
      </c>
    </row>
    <row r="534" spans="1:21" s="14" customFormat="1" x14ac:dyDescent="0.25">
      <c r="A534" s="16"/>
      <c r="B534" s="17"/>
      <c r="C534" s="16"/>
      <c r="D534" s="89"/>
      <c r="E534" s="16"/>
      <c r="F534" s="16"/>
      <c r="G534" s="153"/>
      <c r="H534" s="16"/>
      <c r="I534" s="16"/>
      <c r="J534" s="16"/>
      <c r="K534" s="16"/>
      <c r="L534" s="16"/>
      <c r="M534" s="16"/>
      <c r="N534" s="16"/>
      <c r="O534" s="16"/>
      <c r="P534" s="16"/>
      <c r="Q534" s="16"/>
      <c r="R534" s="16"/>
      <c r="S534" s="16"/>
      <c r="T534" s="148"/>
      <c r="U534" s="16"/>
    </row>
    <row r="535" spans="1:21" s="14" customFormat="1" x14ac:dyDescent="0.25">
      <c r="A535" s="16">
        <f>PartsList!A595</f>
        <v>34900</v>
      </c>
      <c r="B535" s="17" t="str">
        <f>PartsList!B595</f>
        <v>Cryx</v>
      </c>
      <c r="C535" s="16" t="str">
        <f>PartsList!E595</f>
        <v>Con Ex</v>
      </c>
      <c r="D535" s="89" t="str">
        <f>PartsList!D595</f>
        <v>Rolling Bones Goreshade the Bastard &amp; Deathwalker</v>
      </c>
      <c r="E535" s="16">
        <f>PartsList!G595</f>
        <v>2</v>
      </c>
      <c r="F535" s="16" t="str">
        <f>PartsList!J595</f>
        <v>30 &amp; 40</v>
      </c>
      <c r="G535" s="153">
        <f>PartsList!L595</f>
        <v>6</v>
      </c>
      <c r="H535" s="16"/>
      <c r="I535" s="16"/>
      <c r="J535" s="16"/>
      <c r="K535" s="16"/>
      <c r="L535" s="16"/>
      <c r="M535" s="16"/>
      <c r="N535" s="16"/>
      <c r="O535" s="16"/>
      <c r="P535" s="16"/>
      <c r="Q535" s="16"/>
      <c r="R535" s="16"/>
      <c r="S535" s="16">
        <f t="shared" ref="S535:S599" si="49">SUM(I535:Q535)</f>
        <v>0</v>
      </c>
      <c r="T535" s="148">
        <f t="shared" si="48"/>
        <v>0</v>
      </c>
      <c r="U535" s="16">
        <f>A535</f>
        <v>34900</v>
      </c>
    </row>
    <row r="536" spans="1:21" s="14" customFormat="1" x14ac:dyDescent="0.25">
      <c r="A536" s="16"/>
      <c r="B536" s="17"/>
      <c r="C536" s="16"/>
      <c r="D536" s="89"/>
      <c r="E536" s="16"/>
      <c r="F536" s="16"/>
      <c r="G536" s="153"/>
      <c r="H536" s="16"/>
      <c r="I536" s="16"/>
      <c r="J536" s="16"/>
      <c r="K536" s="16"/>
      <c r="L536" s="16"/>
      <c r="M536" s="16"/>
      <c r="N536" s="16"/>
      <c r="O536" s="16"/>
      <c r="P536" s="16"/>
      <c r="Q536" s="16"/>
      <c r="R536" s="16"/>
      <c r="S536" s="16"/>
      <c r="T536" s="148"/>
      <c r="U536" s="16"/>
    </row>
    <row r="537" spans="1:21" s="14" customFormat="1" x14ac:dyDescent="0.25">
      <c r="A537" s="38"/>
      <c r="B537" s="17"/>
      <c r="C537" s="16"/>
      <c r="D537" s="137" t="s">
        <v>1541</v>
      </c>
      <c r="E537" s="16">
        <f>SUM(E404:E535)</f>
        <v>343</v>
      </c>
      <c r="F537" s="16"/>
      <c r="G537" s="153"/>
      <c r="H537" s="16"/>
      <c r="I537" s="16">
        <f t="shared" ref="I537:T537" si="50">SUM(I404:I535)</f>
        <v>0</v>
      </c>
      <c r="J537" s="16">
        <f t="shared" si="50"/>
        <v>0</v>
      </c>
      <c r="K537" s="16">
        <f t="shared" si="50"/>
        <v>0</v>
      </c>
      <c r="L537" s="16">
        <f t="shared" si="50"/>
        <v>0</v>
      </c>
      <c r="M537" s="16">
        <f t="shared" si="50"/>
        <v>0</v>
      </c>
      <c r="N537" s="16">
        <f t="shared" si="50"/>
        <v>0</v>
      </c>
      <c r="O537" s="16">
        <f t="shared" si="50"/>
        <v>0</v>
      </c>
      <c r="P537" s="16">
        <f t="shared" si="50"/>
        <v>0</v>
      </c>
      <c r="Q537" s="16">
        <f t="shared" si="50"/>
        <v>0</v>
      </c>
      <c r="R537" s="16">
        <f t="shared" si="50"/>
        <v>0</v>
      </c>
      <c r="S537" s="16">
        <f t="shared" si="50"/>
        <v>0</v>
      </c>
      <c r="T537" s="16">
        <f t="shared" si="50"/>
        <v>0</v>
      </c>
      <c r="U537" s="38"/>
    </row>
    <row r="538" spans="1:21" s="14" customFormat="1" x14ac:dyDescent="0.25">
      <c r="A538" s="16"/>
      <c r="B538" s="17"/>
      <c r="C538" s="16"/>
      <c r="D538" s="89"/>
      <c r="E538" s="16"/>
      <c r="F538" s="16"/>
      <c r="G538" s="153"/>
      <c r="H538" s="16"/>
      <c r="I538" s="16"/>
      <c r="J538" s="16"/>
      <c r="K538" s="16"/>
      <c r="L538" s="16"/>
      <c r="M538" s="16"/>
      <c r="N538" s="16"/>
      <c r="O538" s="16"/>
      <c r="P538" s="16"/>
      <c r="Q538" s="16"/>
      <c r="R538" s="16"/>
      <c r="S538" s="16"/>
      <c r="T538" s="148"/>
      <c r="U538" s="16"/>
    </row>
    <row r="539" spans="1:21" s="14" customFormat="1" x14ac:dyDescent="0.25">
      <c r="A539" s="97"/>
      <c r="B539" s="97"/>
      <c r="C539" s="97"/>
      <c r="D539" s="97"/>
      <c r="E539" s="97"/>
      <c r="F539" s="97"/>
      <c r="G539" s="179"/>
      <c r="H539" s="97"/>
      <c r="I539" s="97"/>
      <c r="J539" s="97"/>
      <c r="K539" s="97"/>
      <c r="L539" s="97"/>
      <c r="M539" s="97"/>
      <c r="N539" s="97"/>
      <c r="O539" s="97"/>
      <c r="P539" s="97"/>
      <c r="Q539" s="97"/>
      <c r="R539" s="97"/>
      <c r="S539" s="97"/>
      <c r="T539" s="141"/>
      <c r="U539" s="97"/>
    </row>
    <row r="540" spans="1:21" s="14" customFormat="1" x14ac:dyDescent="0.25">
      <c r="A540" s="16">
        <f>PartsList!A598</f>
        <v>35001</v>
      </c>
      <c r="B540" s="17" t="str">
        <f>PartsList!B598</f>
        <v>Scyrah</v>
      </c>
      <c r="C540" s="16" t="str">
        <f>PartsList!E598</f>
        <v>WC</v>
      </c>
      <c r="D540" s="89" t="str">
        <f>PartsList!D598</f>
        <v>Dawnlord Vyros</v>
      </c>
      <c r="E540" s="16">
        <f>PartsList!G598</f>
        <v>1</v>
      </c>
      <c r="F540" s="16">
        <f>PartsList!J598</f>
        <v>30</v>
      </c>
      <c r="G540" s="153">
        <f>PartsList!L598</f>
        <v>6</v>
      </c>
      <c r="H540" s="16"/>
      <c r="I540" s="16"/>
      <c r="J540" s="16"/>
      <c r="K540" s="16"/>
      <c r="L540" s="16"/>
      <c r="M540" s="16"/>
      <c r="N540" s="16"/>
      <c r="O540" s="16"/>
      <c r="P540" s="16"/>
      <c r="Q540" s="16"/>
      <c r="R540" s="16"/>
      <c r="S540" s="16">
        <f t="shared" si="49"/>
        <v>0</v>
      </c>
      <c r="T540" s="148">
        <f t="shared" ref="T540:T603" si="51">S540*G540</f>
        <v>0</v>
      </c>
      <c r="U540" s="16">
        <f t="shared" ref="U540:U571" si="52">A540</f>
        <v>35001</v>
      </c>
    </row>
    <row r="541" spans="1:21" s="14" customFormat="1" x14ac:dyDescent="0.25">
      <c r="A541" s="16">
        <f>PartsList!A599</f>
        <v>35002</v>
      </c>
      <c r="B541" s="17" t="str">
        <f>PartsList!B599</f>
        <v>Scyrah</v>
      </c>
      <c r="C541" s="16" t="str">
        <f>PartsList!E599</f>
        <v>WC</v>
      </c>
      <c r="D541" s="89" t="str">
        <f>PartsList!D599</f>
        <v>Adeptis Rahn</v>
      </c>
      <c r="E541" s="16">
        <f>PartsList!G599</f>
        <v>1</v>
      </c>
      <c r="F541" s="16">
        <f>PartsList!J599</f>
        <v>30</v>
      </c>
      <c r="G541" s="153">
        <f>PartsList!L599</f>
        <v>6</v>
      </c>
      <c r="H541" s="16"/>
      <c r="I541" s="16"/>
      <c r="J541" s="16"/>
      <c r="K541" s="16"/>
      <c r="L541" s="16"/>
      <c r="M541" s="16"/>
      <c r="N541" s="16"/>
      <c r="O541" s="16"/>
      <c r="P541" s="16"/>
      <c r="Q541" s="16"/>
      <c r="R541" s="16"/>
      <c r="S541" s="16">
        <f t="shared" si="49"/>
        <v>0</v>
      </c>
      <c r="T541" s="148">
        <f t="shared" si="51"/>
        <v>0</v>
      </c>
      <c r="U541" s="16">
        <f t="shared" si="52"/>
        <v>35002</v>
      </c>
    </row>
    <row r="542" spans="1:21" s="14" customFormat="1" x14ac:dyDescent="0.25">
      <c r="A542" s="16">
        <f>PartsList!A600</f>
        <v>35003</v>
      </c>
      <c r="B542" s="17" t="str">
        <f>PartsList!B600</f>
        <v>Scyrah</v>
      </c>
      <c r="C542" s="16" t="str">
        <f>PartsList!E600</f>
        <v>WC</v>
      </c>
      <c r="D542" s="89" t="str">
        <f>PartsList!D600</f>
        <v>Kaelyssa, Night's Whisper</v>
      </c>
      <c r="E542" s="16">
        <f>PartsList!G600</f>
        <v>1</v>
      </c>
      <c r="F542" s="16">
        <f>PartsList!J600</f>
        <v>30</v>
      </c>
      <c r="G542" s="153">
        <f>PartsList!L600</f>
        <v>7</v>
      </c>
      <c r="H542" s="16"/>
      <c r="I542" s="16"/>
      <c r="J542" s="16"/>
      <c r="K542" s="16"/>
      <c r="L542" s="16"/>
      <c r="M542" s="16"/>
      <c r="N542" s="16"/>
      <c r="O542" s="16"/>
      <c r="P542" s="16"/>
      <c r="Q542" s="16"/>
      <c r="R542" s="16"/>
      <c r="S542" s="16">
        <f t="shared" si="49"/>
        <v>0</v>
      </c>
      <c r="T542" s="148">
        <f t="shared" si="51"/>
        <v>0</v>
      </c>
      <c r="U542" s="16">
        <f t="shared" si="52"/>
        <v>35003</v>
      </c>
    </row>
    <row r="543" spans="1:21" s="14" customFormat="1" x14ac:dyDescent="0.25">
      <c r="A543" s="16">
        <f>PartsList!A601</f>
        <v>35004</v>
      </c>
      <c r="B543" s="17" t="str">
        <f>PartsList!B601</f>
        <v>Scyrah</v>
      </c>
      <c r="C543" s="16" t="str">
        <f>PartsList!E601</f>
        <v>WC</v>
      </c>
      <c r="D543" s="89" t="str">
        <f>PartsList!D601</f>
        <v>Ravyn, Eternal Light</v>
      </c>
      <c r="E543" s="16">
        <f>PartsList!G601</f>
        <v>1</v>
      </c>
      <c r="F543" s="16">
        <f>PartsList!J601</f>
        <v>30</v>
      </c>
      <c r="G543" s="153">
        <f>PartsList!L601</f>
        <v>6</v>
      </c>
      <c r="H543" s="16"/>
      <c r="I543" s="16"/>
      <c r="J543" s="16"/>
      <c r="K543" s="16"/>
      <c r="L543" s="16"/>
      <c r="M543" s="16"/>
      <c r="N543" s="16"/>
      <c r="O543" s="16"/>
      <c r="P543" s="16"/>
      <c r="Q543" s="16"/>
      <c r="R543" s="16"/>
      <c r="S543" s="16">
        <f t="shared" si="49"/>
        <v>0</v>
      </c>
      <c r="T543" s="148">
        <f t="shared" si="51"/>
        <v>0</v>
      </c>
      <c r="U543" s="16">
        <f t="shared" si="52"/>
        <v>35004</v>
      </c>
    </row>
    <row r="544" spans="1:21" s="14" customFormat="1" x14ac:dyDescent="0.25">
      <c r="A544" s="16">
        <f>PartsList!A602</f>
        <v>35005</v>
      </c>
      <c r="B544" s="17" t="str">
        <f>PartsList!B602</f>
        <v>Scyrah</v>
      </c>
      <c r="C544" s="16" t="str">
        <f>PartsList!E602</f>
        <v>WC</v>
      </c>
      <c r="D544" s="89" t="str">
        <f>PartsList!D602</f>
        <v>Garryth, Blade of Retribution</v>
      </c>
      <c r="E544" s="16">
        <f>PartsList!G602</f>
        <v>1</v>
      </c>
      <c r="F544" s="16">
        <f>PartsList!J602</f>
        <v>30</v>
      </c>
      <c r="G544" s="153">
        <f>PartsList!L602</f>
        <v>5</v>
      </c>
      <c r="H544" s="16"/>
      <c r="I544" s="16"/>
      <c r="J544" s="16"/>
      <c r="K544" s="16"/>
      <c r="L544" s="16"/>
      <c r="M544" s="16"/>
      <c r="N544" s="16"/>
      <c r="O544" s="16"/>
      <c r="P544" s="16"/>
      <c r="Q544" s="16"/>
      <c r="R544" s="16"/>
      <c r="S544" s="16">
        <f t="shared" si="49"/>
        <v>0</v>
      </c>
      <c r="T544" s="148">
        <f t="shared" si="51"/>
        <v>0</v>
      </c>
      <c r="U544" s="16">
        <f t="shared" si="52"/>
        <v>35005</v>
      </c>
    </row>
    <row r="545" spans="1:21" s="14" customFormat="1" x14ac:dyDescent="0.25">
      <c r="A545" s="16">
        <f>PartsList!A603</f>
        <v>35006</v>
      </c>
      <c r="B545" s="17" t="str">
        <f>PartsList!B603</f>
        <v>Scyrah</v>
      </c>
      <c r="C545" s="16" t="str">
        <f>PartsList!E603</f>
        <v>LM</v>
      </c>
      <c r="D545" s="89" t="str">
        <f>PartsList!D603</f>
        <v>Chimera</v>
      </c>
      <c r="E545" s="16">
        <f>PartsList!G603</f>
        <v>1</v>
      </c>
      <c r="F545" s="16">
        <f>PartsList!J603</f>
        <v>0</v>
      </c>
      <c r="G545" s="153">
        <f>PartsList!L603</f>
        <v>6</v>
      </c>
      <c r="H545" s="16"/>
      <c r="I545" s="16"/>
      <c r="J545" s="16"/>
      <c r="K545" s="16"/>
      <c r="L545" s="16"/>
      <c r="M545" s="16"/>
      <c r="N545" s="16"/>
      <c r="O545" s="16"/>
      <c r="P545" s="16"/>
      <c r="Q545" s="16"/>
      <c r="R545" s="16"/>
      <c r="S545" s="16">
        <f t="shared" si="49"/>
        <v>0</v>
      </c>
      <c r="T545" s="148">
        <f t="shared" si="51"/>
        <v>0</v>
      </c>
      <c r="U545" s="16">
        <f t="shared" si="52"/>
        <v>35006</v>
      </c>
    </row>
    <row r="546" spans="1:21" s="14" customFormat="1" ht="30" x14ac:dyDescent="0.25">
      <c r="A546" s="16" t="str">
        <f>PartsList!A604</f>
        <v>35007a</v>
      </c>
      <c r="B546" s="17" t="str">
        <f>PartsList!B604</f>
        <v>Scyrah</v>
      </c>
      <c r="C546" s="16" t="str">
        <f>PartsList!E604</f>
        <v>HM</v>
      </c>
      <c r="D546" s="89" t="str">
        <f>PartsList!D604</f>
        <v>Heavy Myrmidon Warjack Plastic Kit
Hydra/Manticore/Phoenix</v>
      </c>
      <c r="E546" s="16" t="str">
        <f>PartsList!G604</f>
        <v>1 of 3</v>
      </c>
      <c r="F546" s="16">
        <f>PartsList!J604</f>
        <v>50</v>
      </c>
      <c r="G546" s="153">
        <f>PartsList!L604</f>
        <v>9</v>
      </c>
      <c r="H546" s="16"/>
      <c r="I546" s="16"/>
      <c r="J546" s="16"/>
      <c r="K546" s="16"/>
      <c r="L546" s="16"/>
      <c r="M546" s="16"/>
      <c r="N546" s="16"/>
      <c r="O546" s="16"/>
      <c r="P546" s="16"/>
      <c r="Q546" s="16"/>
      <c r="R546" s="16"/>
      <c r="S546" s="16">
        <f t="shared" si="49"/>
        <v>0</v>
      </c>
      <c r="T546" s="148">
        <f t="shared" si="51"/>
        <v>0</v>
      </c>
      <c r="U546" s="16" t="str">
        <f t="shared" si="52"/>
        <v>35007a</v>
      </c>
    </row>
    <row r="547" spans="1:21" s="14" customFormat="1" ht="30" x14ac:dyDescent="0.25">
      <c r="A547" s="16" t="str">
        <f>PartsList!A605</f>
        <v>35007b</v>
      </c>
      <c r="B547" s="17" t="str">
        <f>PartsList!B605</f>
        <v>Scyrah</v>
      </c>
      <c r="C547" s="16" t="str">
        <f>PartsList!E605</f>
        <v>HM</v>
      </c>
      <c r="D547" s="89" t="str">
        <f>PartsList!D605</f>
        <v>Heavy Myrmidon Warjack Plastic Kit
Hydra/Manticore/Phoenix</v>
      </c>
      <c r="E547" s="16" t="str">
        <f>PartsList!G605</f>
        <v>1 of 3</v>
      </c>
      <c r="F547" s="16">
        <f>PartsList!J605</f>
        <v>50</v>
      </c>
      <c r="G547" s="153">
        <f>PartsList!L605</f>
        <v>8</v>
      </c>
      <c r="H547" s="16"/>
      <c r="I547" s="16"/>
      <c r="J547" s="16"/>
      <c r="K547" s="16"/>
      <c r="L547" s="16"/>
      <c r="M547" s="16"/>
      <c r="N547" s="16"/>
      <c r="O547" s="16"/>
      <c r="P547" s="16"/>
      <c r="Q547" s="16"/>
      <c r="R547" s="16"/>
      <c r="S547" s="16">
        <f t="shared" si="49"/>
        <v>0</v>
      </c>
      <c r="T547" s="148">
        <f t="shared" si="51"/>
        <v>0</v>
      </c>
      <c r="U547" s="16" t="str">
        <f t="shared" si="52"/>
        <v>35007b</v>
      </c>
    </row>
    <row r="548" spans="1:21" s="14" customFormat="1" ht="30" x14ac:dyDescent="0.25">
      <c r="A548" s="16" t="str">
        <f>PartsList!A606</f>
        <v>35007c</v>
      </c>
      <c r="B548" s="17" t="str">
        <f>PartsList!B606</f>
        <v>Scyrah</v>
      </c>
      <c r="C548" s="16" t="str">
        <f>PartsList!E606</f>
        <v>HM</v>
      </c>
      <c r="D548" s="89" t="str">
        <f>PartsList!D606</f>
        <v>Heavy Myrmidon Warjack Plastic Kit
Hydra/Manticore/Phoenix</v>
      </c>
      <c r="E548" s="16" t="str">
        <f>PartsList!G606</f>
        <v>1 of 3</v>
      </c>
      <c r="F548" s="16">
        <f>PartsList!J606</f>
        <v>50</v>
      </c>
      <c r="G548" s="153">
        <f>PartsList!L606</f>
        <v>10</v>
      </c>
      <c r="H548" s="16"/>
      <c r="I548" s="16"/>
      <c r="J548" s="16"/>
      <c r="K548" s="16"/>
      <c r="L548" s="16"/>
      <c r="M548" s="16"/>
      <c r="N548" s="16"/>
      <c r="O548" s="16"/>
      <c r="P548" s="16"/>
      <c r="Q548" s="16"/>
      <c r="R548" s="16"/>
      <c r="S548" s="16">
        <f t="shared" si="49"/>
        <v>0</v>
      </c>
      <c r="T548" s="148">
        <f t="shared" si="51"/>
        <v>0</v>
      </c>
      <c r="U548" s="16" t="str">
        <f t="shared" si="52"/>
        <v>35007c</v>
      </c>
    </row>
    <row r="549" spans="1:21" s="14" customFormat="1" ht="30" x14ac:dyDescent="0.25">
      <c r="A549" s="16">
        <f>PartsList!A607</f>
        <v>35008</v>
      </c>
      <c r="B549" s="17" t="str">
        <f>PartsList!B607</f>
        <v>Scyrah</v>
      </c>
      <c r="C549" s="16" t="str">
        <f>PartsList!E607</f>
        <v>Unit</v>
      </c>
      <c r="D549" s="89" t="str">
        <f>PartsList!D607</f>
        <v>Dawnguard Invictors
Dawnguard Invictor Unit</v>
      </c>
      <c r="E549" s="16">
        <f>PartsList!G607</f>
        <v>10</v>
      </c>
      <c r="F549" s="16">
        <f>PartsList!J607</f>
        <v>30</v>
      </c>
      <c r="G549" s="153">
        <f>PartsList!L607</f>
        <v>10</v>
      </c>
      <c r="H549" s="16"/>
      <c r="I549" s="16"/>
      <c r="J549" s="16"/>
      <c r="K549" s="16"/>
      <c r="L549" s="16"/>
      <c r="M549" s="16"/>
      <c r="N549" s="16"/>
      <c r="O549" s="16"/>
      <c r="P549" s="16"/>
      <c r="Q549" s="16"/>
      <c r="R549" s="16"/>
      <c r="S549" s="16">
        <f t="shared" si="49"/>
        <v>0</v>
      </c>
      <c r="T549" s="148">
        <f t="shared" si="51"/>
        <v>0</v>
      </c>
      <c r="U549" s="16">
        <f t="shared" si="52"/>
        <v>35008</v>
      </c>
    </row>
    <row r="550" spans="1:21" s="14" customFormat="1" ht="30" x14ac:dyDescent="0.25">
      <c r="A550" s="16">
        <f>PartsList!A608</f>
        <v>35009</v>
      </c>
      <c r="B550" s="17" t="str">
        <f>PartsList!B608</f>
        <v>Scyrah</v>
      </c>
      <c r="C550" s="16" t="str">
        <f>PartsList!E608</f>
        <v>Unit</v>
      </c>
      <c r="D550" s="89" t="str">
        <f>PartsList!D608</f>
        <v>Dawnguard Sentinels
Dawnguard Sentinel Unit</v>
      </c>
      <c r="E550" s="16">
        <f>PartsList!G608</f>
        <v>10</v>
      </c>
      <c r="F550" s="16">
        <f>PartsList!J608</f>
        <v>30</v>
      </c>
      <c r="G550" s="153">
        <f>PartsList!L608</f>
        <v>9</v>
      </c>
      <c r="H550" s="16"/>
      <c r="I550" s="16"/>
      <c r="J550" s="16"/>
      <c r="K550" s="16"/>
      <c r="L550" s="16"/>
      <c r="M550" s="16"/>
      <c r="N550" s="16"/>
      <c r="O550" s="16"/>
      <c r="P550" s="16"/>
      <c r="Q550" s="16"/>
      <c r="R550" s="16"/>
      <c r="S550" s="16">
        <f t="shared" si="49"/>
        <v>0</v>
      </c>
      <c r="T550" s="148">
        <f t="shared" si="51"/>
        <v>0</v>
      </c>
      <c r="U550" s="16">
        <f t="shared" si="52"/>
        <v>35009</v>
      </c>
    </row>
    <row r="551" spans="1:21" s="14" customFormat="1" x14ac:dyDescent="0.25">
      <c r="A551" s="16">
        <f>PartsList!A609</f>
        <v>35010</v>
      </c>
      <c r="B551" s="17" t="str">
        <f>PartsList!B609</f>
        <v>Scyrah</v>
      </c>
      <c r="C551" s="16" t="str">
        <f>PartsList!E609</f>
        <v>Unit</v>
      </c>
      <c r="D551" s="89" t="str">
        <f>PartsList!D609</f>
        <v>Houseguard Halberdiers</v>
      </c>
      <c r="E551" s="16">
        <f>PartsList!G609</f>
        <v>10</v>
      </c>
      <c r="F551" s="16">
        <f>PartsList!J609</f>
        <v>0</v>
      </c>
      <c r="G551" s="153">
        <f>PartsList!L609</f>
        <v>7</v>
      </c>
      <c r="H551" s="16"/>
      <c r="I551" s="16"/>
      <c r="J551" s="16"/>
      <c r="K551" s="16"/>
      <c r="L551" s="16"/>
      <c r="M551" s="16"/>
      <c r="N551" s="16"/>
      <c r="O551" s="16"/>
      <c r="P551" s="16"/>
      <c r="Q551" s="16"/>
      <c r="R551" s="16"/>
      <c r="S551" s="16">
        <f t="shared" si="49"/>
        <v>0</v>
      </c>
      <c r="T551" s="148">
        <f t="shared" si="51"/>
        <v>0</v>
      </c>
      <c r="U551" s="16">
        <f t="shared" si="52"/>
        <v>35010</v>
      </c>
    </row>
    <row r="552" spans="1:21" s="14" customFormat="1" x14ac:dyDescent="0.25">
      <c r="A552" s="16">
        <f>PartsList!A610</f>
        <v>35011</v>
      </c>
      <c r="B552" s="17" t="str">
        <f>PartsList!B610</f>
        <v>Scyrah</v>
      </c>
      <c r="C552" s="16" t="str">
        <f>PartsList!E610</f>
        <v>Unit</v>
      </c>
      <c r="D552" s="89" t="str">
        <f>PartsList!D610</f>
        <v>Houseguard Riflemen</v>
      </c>
      <c r="E552" s="16">
        <f>PartsList!G610</f>
        <v>10</v>
      </c>
      <c r="F552" s="16">
        <f>PartsList!J610</f>
        <v>0</v>
      </c>
      <c r="G552" s="153">
        <f>PartsList!L610</f>
        <v>8</v>
      </c>
      <c r="H552" s="16"/>
      <c r="I552" s="16"/>
      <c r="J552" s="16"/>
      <c r="K552" s="16"/>
      <c r="L552" s="16"/>
      <c r="M552" s="16"/>
      <c r="N552" s="16"/>
      <c r="O552" s="16"/>
      <c r="P552" s="16"/>
      <c r="Q552" s="16"/>
      <c r="R552" s="16"/>
      <c r="S552" s="16">
        <f t="shared" si="49"/>
        <v>0</v>
      </c>
      <c r="T552" s="148">
        <f t="shared" si="51"/>
        <v>0</v>
      </c>
      <c r="U552" s="16">
        <f t="shared" si="52"/>
        <v>35011</v>
      </c>
    </row>
    <row r="553" spans="1:21" s="14" customFormat="1" x14ac:dyDescent="0.25">
      <c r="A553" s="16">
        <f>PartsList!A611</f>
        <v>35012</v>
      </c>
      <c r="B553" s="17" t="str">
        <f>PartsList!B611</f>
        <v>Scyrah</v>
      </c>
      <c r="C553" s="16" t="str">
        <f>PartsList!E611</f>
        <v>Unit</v>
      </c>
      <c r="D553" s="89" t="str">
        <f>PartsList!D611</f>
        <v>House Shyeel Battle Mages</v>
      </c>
      <c r="E553" s="16">
        <f>PartsList!G611</f>
        <v>6</v>
      </c>
      <c r="F553" s="16">
        <f>PartsList!J611</f>
        <v>30</v>
      </c>
      <c r="G553" s="153">
        <f>PartsList!L611</f>
        <v>5</v>
      </c>
      <c r="H553" s="16"/>
      <c r="I553" s="16"/>
      <c r="J553" s="16"/>
      <c r="K553" s="16"/>
      <c r="L553" s="16"/>
      <c r="M553" s="16"/>
      <c r="N553" s="16"/>
      <c r="O553" s="16"/>
      <c r="P553" s="16"/>
      <c r="Q553" s="16"/>
      <c r="R553" s="16"/>
      <c r="S553" s="16">
        <f t="shared" si="49"/>
        <v>0</v>
      </c>
      <c r="T553" s="148">
        <f t="shared" si="51"/>
        <v>0</v>
      </c>
      <c r="U553" s="16">
        <f t="shared" si="52"/>
        <v>35012</v>
      </c>
    </row>
    <row r="554" spans="1:21" s="14" customFormat="1" ht="30" x14ac:dyDescent="0.25">
      <c r="A554" s="16">
        <f>PartsList!A612</f>
        <v>35013</v>
      </c>
      <c r="B554" s="17" t="str">
        <f>PartsList!B612</f>
        <v>Scyrah</v>
      </c>
      <c r="C554" s="16" t="str">
        <f>PartsList!E612</f>
        <v>Solo</v>
      </c>
      <c r="D554" s="89" t="str">
        <f>PartsList!D612</f>
        <v>House Shyeel Magister
Retribution Battle Mage Solo</v>
      </c>
      <c r="E554" s="16">
        <f>PartsList!G612</f>
        <v>1</v>
      </c>
      <c r="F554" s="16">
        <f>PartsList!J612</f>
        <v>30</v>
      </c>
      <c r="G554" s="153">
        <f>PartsList!L612</f>
        <v>2</v>
      </c>
      <c r="H554" s="16"/>
      <c r="I554" s="16"/>
      <c r="J554" s="16"/>
      <c r="K554" s="16"/>
      <c r="L554" s="16"/>
      <c r="M554" s="16"/>
      <c r="N554" s="16"/>
      <c r="O554" s="16"/>
      <c r="P554" s="16"/>
      <c r="Q554" s="16"/>
      <c r="R554" s="16"/>
      <c r="S554" s="16">
        <f t="shared" si="49"/>
        <v>0</v>
      </c>
      <c r="T554" s="148">
        <f t="shared" si="51"/>
        <v>0</v>
      </c>
      <c r="U554" s="16">
        <f t="shared" si="52"/>
        <v>35013</v>
      </c>
    </row>
    <row r="555" spans="1:21" s="14" customFormat="1" x14ac:dyDescent="0.25">
      <c r="A555" s="16">
        <f>PartsList!A613</f>
        <v>35014</v>
      </c>
      <c r="B555" s="17" t="str">
        <f>PartsList!B613</f>
        <v>Scyrah</v>
      </c>
      <c r="C555" s="16" t="str">
        <f>PartsList!E613</f>
        <v>Unit</v>
      </c>
      <c r="D555" s="89" t="str">
        <f>PartsList!D613</f>
        <v>Mage Hunter Strike Force Unit</v>
      </c>
      <c r="E555" s="16">
        <f>PartsList!G613</f>
        <v>10</v>
      </c>
      <c r="F555" s="16">
        <f>PartsList!J613</f>
        <v>30</v>
      </c>
      <c r="G555" s="153">
        <f>PartsList!L613</f>
        <v>8</v>
      </c>
      <c r="H555" s="16"/>
      <c r="I555" s="16"/>
      <c r="J555" s="16"/>
      <c r="K555" s="16"/>
      <c r="L555" s="16"/>
      <c r="M555" s="16"/>
      <c r="N555" s="16"/>
      <c r="O555" s="16"/>
      <c r="P555" s="16"/>
      <c r="Q555" s="16"/>
      <c r="R555" s="16"/>
      <c r="S555" s="16">
        <f t="shared" si="49"/>
        <v>0</v>
      </c>
      <c r="T555" s="148">
        <f t="shared" si="51"/>
        <v>0</v>
      </c>
      <c r="U555" s="16">
        <f t="shared" si="52"/>
        <v>35014</v>
      </c>
    </row>
    <row r="556" spans="1:21" s="14" customFormat="1" ht="30" x14ac:dyDescent="0.25">
      <c r="A556" s="16">
        <f>PartsList!A614</f>
        <v>35015</v>
      </c>
      <c r="B556" s="17" t="str">
        <f>PartsList!B614</f>
        <v>Scyrah</v>
      </c>
      <c r="C556" s="16" t="str">
        <f>PartsList!E614</f>
        <v>UA</v>
      </c>
      <c r="D556" s="89" t="str">
        <f>PartsList!D614</f>
        <v>Mage Hunter Commander Unit Attachment
Mage Hunter Strike Force Commander</v>
      </c>
      <c r="E556" s="16">
        <f>PartsList!G614</f>
        <v>1</v>
      </c>
      <c r="F556" s="16">
        <f>PartsList!J614</f>
        <v>30</v>
      </c>
      <c r="G556" s="153">
        <f>PartsList!L614</f>
        <v>2</v>
      </c>
      <c r="H556" s="16"/>
      <c r="I556" s="16"/>
      <c r="J556" s="16"/>
      <c r="K556" s="16"/>
      <c r="L556" s="16"/>
      <c r="M556" s="16"/>
      <c r="N556" s="16"/>
      <c r="O556" s="16"/>
      <c r="P556" s="16"/>
      <c r="Q556" s="16"/>
      <c r="R556" s="16"/>
      <c r="S556" s="16">
        <f t="shared" si="49"/>
        <v>0</v>
      </c>
      <c r="T556" s="148">
        <f t="shared" si="51"/>
        <v>0</v>
      </c>
      <c r="U556" s="16">
        <f t="shared" si="52"/>
        <v>35015</v>
      </c>
    </row>
    <row r="557" spans="1:21" s="14" customFormat="1" x14ac:dyDescent="0.25">
      <c r="A557" s="16">
        <f>PartsList!A615</f>
        <v>35016</v>
      </c>
      <c r="B557" s="17" t="str">
        <f>PartsList!B615</f>
        <v>Scyrah</v>
      </c>
      <c r="C557" s="16" t="str">
        <f>PartsList!E615</f>
        <v>Solo</v>
      </c>
      <c r="D557" s="89" t="str">
        <f>PartsList!D615</f>
        <v>Mage Hunter Assassin</v>
      </c>
      <c r="E557" s="16">
        <f>PartsList!G615</f>
        <v>1</v>
      </c>
      <c r="F557" s="16">
        <f>PartsList!J615</f>
        <v>30</v>
      </c>
      <c r="G557" s="153">
        <f>PartsList!L615</f>
        <v>2</v>
      </c>
      <c r="H557" s="16"/>
      <c r="I557" s="16"/>
      <c r="J557" s="16"/>
      <c r="K557" s="16"/>
      <c r="L557" s="16"/>
      <c r="M557" s="16"/>
      <c r="N557" s="16"/>
      <c r="O557" s="16"/>
      <c r="P557" s="16"/>
      <c r="Q557" s="16"/>
      <c r="R557" s="16"/>
      <c r="S557" s="16">
        <f t="shared" si="49"/>
        <v>0</v>
      </c>
      <c r="T557" s="148">
        <f t="shared" si="51"/>
        <v>0</v>
      </c>
      <c r="U557" s="16">
        <f t="shared" si="52"/>
        <v>35016</v>
      </c>
    </row>
    <row r="558" spans="1:21" s="14" customFormat="1" x14ac:dyDescent="0.25">
      <c r="A558" s="16">
        <f>PartsList!A616</f>
        <v>35017</v>
      </c>
      <c r="B558" s="17" t="str">
        <f>PartsList!B616</f>
        <v>Scyrah</v>
      </c>
      <c r="C558" s="16" t="str">
        <f>PartsList!E616</f>
        <v>Unit</v>
      </c>
      <c r="D558" s="89" t="str">
        <f>PartsList!D616</f>
        <v>Stormfall Archers</v>
      </c>
      <c r="E558" s="16">
        <f>PartsList!G616</f>
        <v>4</v>
      </c>
      <c r="F558" s="16">
        <f>PartsList!J616</f>
        <v>30</v>
      </c>
      <c r="G558" s="153">
        <f>PartsList!L616</f>
        <v>5</v>
      </c>
      <c r="H558" s="16"/>
      <c r="I558" s="16"/>
      <c r="J558" s="16"/>
      <c r="K558" s="16"/>
      <c r="L558" s="16"/>
      <c r="M558" s="16"/>
      <c r="N558" s="16"/>
      <c r="O558" s="16"/>
      <c r="P558" s="16"/>
      <c r="Q558" s="16"/>
      <c r="R558" s="16"/>
      <c r="S558" s="16">
        <f t="shared" si="49"/>
        <v>0</v>
      </c>
      <c r="T558" s="148">
        <f t="shared" si="51"/>
        <v>0</v>
      </c>
      <c r="U558" s="16">
        <f t="shared" si="52"/>
        <v>35017</v>
      </c>
    </row>
    <row r="559" spans="1:21" s="14" customFormat="1" x14ac:dyDescent="0.25">
      <c r="A559" s="16">
        <f>PartsList!A617</f>
        <v>35018</v>
      </c>
      <c r="B559" s="17" t="str">
        <f>PartsList!B617</f>
        <v>Scyrah</v>
      </c>
      <c r="C559" s="16" t="str">
        <f>PartsList!E617</f>
        <v>WA</v>
      </c>
      <c r="D559" s="89" t="str">
        <f>PartsList!D617</f>
        <v>Soulless Escort</v>
      </c>
      <c r="E559" s="16">
        <f>PartsList!G617</f>
        <v>1</v>
      </c>
      <c r="F559" s="16">
        <f>PartsList!J617</f>
        <v>30</v>
      </c>
      <c r="G559" s="153">
        <f>PartsList!L617</f>
        <v>1</v>
      </c>
      <c r="H559" s="16"/>
      <c r="I559" s="16"/>
      <c r="J559" s="16"/>
      <c r="K559" s="16"/>
      <c r="L559" s="16"/>
      <c r="M559" s="16"/>
      <c r="N559" s="16"/>
      <c r="O559" s="16"/>
      <c r="P559" s="16"/>
      <c r="Q559" s="16"/>
      <c r="R559" s="16"/>
      <c r="S559" s="16">
        <f t="shared" si="49"/>
        <v>0</v>
      </c>
      <c r="T559" s="148">
        <f t="shared" si="51"/>
        <v>0</v>
      </c>
      <c r="U559" s="16">
        <f t="shared" si="52"/>
        <v>35018</v>
      </c>
    </row>
    <row r="560" spans="1:21" s="14" customFormat="1" x14ac:dyDescent="0.25">
      <c r="A560" s="16">
        <f>PartsList!A618</f>
        <v>35019</v>
      </c>
      <c r="B560" s="17" t="str">
        <f>PartsList!B618</f>
        <v>Scyrah</v>
      </c>
      <c r="C560" s="16" t="str">
        <f>PartsList!E618</f>
        <v>Solo</v>
      </c>
      <c r="D560" s="89" t="str">
        <f>PartsList!D618</f>
        <v>Arcanist Solo</v>
      </c>
      <c r="E560" s="16">
        <f>PartsList!G618</f>
        <v>1</v>
      </c>
      <c r="F560" s="16">
        <f>PartsList!J618</f>
        <v>30</v>
      </c>
      <c r="G560" s="153">
        <f>PartsList!L618</f>
        <v>1</v>
      </c>
      <c r="H560" s="16"/>
      <c r="I560" s="16"/>
      <c r="J560" s="16"/>
      <c r="K560" s="16"/>
      <c r="L560" s="16"/>
      <c r="M560" s="16"/>
      <c r="N560" s="16"/>
      <c r="O560" s="16"/>
      <c r="P560" s="16"/>
      <c r="Q560" s="16"/>
      <c r="R560" s="16"/>
      <c r="S560" s="16">
        <f t="shared" si="49"/>
        <v>0</v>
      </c>
      <c r="T560" s="148">
        <f t="shared" si="51"/>
        <v>0</v>
      </c>
      <c r="U560" s="16">
        <f t="shared" si="52"/>
        <v>35019</v>
      </c>
    </row>
    <row r="561" spans="1:21" s="14" customFormat="1" x14ac:dyDescent="0.25">
      <c r="A561" s="16">
        <f>PartsList!A619</f>
        <v>35020</v>
      </c>
      <c r="B561" s="17" t="str">
        <f>PartsList!B619</f>
        <v>Scyrah</v>
      </c>
      <c r="C561" s="16" t="str">
        <f>PartsList!E619</f>
        <v>Solo</v>
      </c>
      <c r="D561" s="89" t="str">
        <f>PartsList!D619</f>
        <v>Dawnguard Scyir</v>
      </c>
      <c r="E561" s="16">
        <f>PartsList!G619</f>
        <v>1</v>
      </c>
      <c r="F561" s="16">
        <f>PartsList!J619</f>
        <v>30</v>
      </c>
      <c r="G561" s="153">
        <f>PartsList!L619</f>
        <v>2</v>
      </c>
      <c r="H561" s="16"/>
      <c r="I561" s="16"/>
      <c r="J561" s="16"/>
      <c r="K561" s="16"/>
      <c r="L561" s="16"/>
      <c r="M561" s="16"/>
      <c r="N561" s="16"/>
      <c r="O561" s="16"/>
      <c r="P561" s="16"/>
      <c r="Q561" s="16"/>
      <c r="R561" s="16"/>
      <c r="S561" s="16">
        <f t="shared" si="49"/>
        <v>0</v>
      </c>
      <c r="T561" s="148">
        <f t="shared" si="51"/>
        <v>0</v>
      </c>
      <c r="U561" s="16">
        <f t="shared" si="52"/>
        <v>35020</v>
      </c>
    </row>
    <row r="562" spans="1:21" s="14" customFormat="1" x14ac:dyDescent="0.25">
      <c r="A562" s="16">
        <f>PartsList!A620</f>
        <v>35021</v>
      </c>
      <c r="B562" s="17" t="str">
        <f>PartsList!B620</f>
        <v>Scyrah</v>
      </c>
      <c r="C562" s="16" t="str">
        <f>PartsList!E620</f>
        <v>Solo</v>
      </c>
      <c r="D562" s="89" t="str">
        <f>PartsList!D620</f>
        <v>Ghost Sniper</v>
      </c>
      <c r="E562" s="16">
        <f>PartsList!G620</f>
        <v>1</v>
      </c>
      <c r="F562" s="16">
        <f>PartsList!J620</f>
        <v>30</v>
      </c>
      <c r="G562" s="153">
        <f>PartsList!L620</f>
        <v>2</v>
      </c>
      <c r="H562" s="16"/>
      <c r="I562" s="16"/>
      <c r="J562" s="16"/>
      <c r="K562" s="16"/>
      <c r="L562" s="16"/>
      <c r="M562" s="16"/>
      <c r="N562" s="16"/>
      <c r="O562" s="16"/>
      <c r="P562" s="16"/>
      <c r="Q562" s="16"/>
      <c r="R562" s="16"/>
      <c r="S562" s="16">
        <f t="shared" si="49"/>
        <v>0</v>
      </c>
      <c r="T562" s="148">
        <f t="shared" si="51"/>
        <v>0</v>
      </c>
      <c r="U562" s="16">
        <f t="shared" si="52"/>
        <v>35021</v>
      </c>
    </row>
    <row r="563" spans="1:21" s="14" customFormat="1" ht="30" x14ac:dyDescent="0.25">
      <c r="A563" s="16">
        <f>PartsList!A621</f>
        <v>35022</v>
      </c>
      <c r="B563" s="17" t="str">
        <f>PartsList!B621</f>
        <v>Scyrah</v>
      </c>
      <c r="C563" s="16" t="str">
        <f>PartsList!E621</f>
        <v>Ch Solo</v>
      </c>
      <c r="D563" s="89" t="str">
        <f>PartsList!D621</f>
        <v>Nayl
Nayl - Retribution Mage Hunter Soulless Character Solo</v>
      </c>
      <c r="E563" s="16">
        <f>PartsList!G621</f>
        <v>1</v>
      </c>
      <c r="F563" s="16">
        <f>PartsList!J621</f>
        <v>30</v>
      </c>
      <c r="G563" s="153">
        <f>PartsList!L621</f>
        <v>2</v>
      </c>
      <c r="H563" s="16"/>
      <c r="I563" s="16"/>
      <c r="J563" s="16"/>
      <c r="K563" s="16"/>
      <c r="L563" s="16"/>
      <c r="M563" s="16"/>
      <c r="N563" s="16"/>
      <c r="O563" s="16"/>
      <c r="P563" s="16"/>
      <c r="Q563" s="16"/>
      <c r="R563" s="16"/>
      <c r="S563" s="16">
        <f t="shared" si="49"/>
        <v>0</v>
      </c>
      <c r="T563" s="148">
        <f t="shared" si="51"/>
        <v>0</v>
      </c>
      <c r="U563" s="16">
        <f t="shared" si="52"/>
        <v>35022</v>
      </c>
    </row>
    <row r="564" spans="1:21" s="14" customFormat="1" ht="30" x14ac:dyDescent="0.25">
      <c r="A564" s="16">
        <f>PartsList!A622</f>
        <v>35023</v>
      </c>
      <c r="B564" s="17" t="str">
        <f>PartsList!B622</f>
        <v>Scyrah</v>
      </c>
      <c r="C564" s="16" t="str">
        <f>PartsList!E622</f>
        <v>Ch Solo</v>
      </c>
      <c r="D564" s="89" t="str">
        <f>PartsList!D622</f>
        <v>Narn, Mage Hunter of Ios
Narn, Mage Hunter of Ios - Retribution Character Solo</v>
      </c>
      <c r="E564" s="16">
        <f>PartsList!G622</f>
        <v>1</v>
      </c>
      <c r="F564" s="16">
        <f>PartsList!J622</f>
        <v>30</v>
      </c>
      <c r="G564" s="153">
        <f>PartsList!L622</f>
        <v>3</v>
      </c>
      <c r="H564" s="16"/>
      <c r="I564" s="16"/>
      <c r="J564" s="16"/>
      <c r="K564" s="16"/>
      <c r="L564" s="16"/>
      <c r="M564" s="16"/>
      <c r="N564" s="16"/>
      <c r="O564" s="16"/>
      <c r="P564" s="16"/>
      <c r="Q564" s="16"/>
      <c r="R564" s="16"/>
      <c r="S564" s="16">
        <f t="shared" si="49"/>
        <v>0</v>
      </c>
      <c r="T564" s="148">
        <f t="shared" si="51"/>
        <v>0</v>
      </c>
      <c r="U564" s="16">
        <f t="shared" si="52"/>
        <v>35023</v>
      </c>
    </row>
    <row r="565" spans="1:21" s="14" customFormat="1" x14ac:dyDescent="0.25">
      <c r="A565" s="16">
        <f>PartsList!A623</f>
        <v>35024</v>
      </c>
      <c r="B565" s="17" t="str">
        <f>PartsList!B623</f>
        <v>Scyrah</v>
      </c>
      <c r="C565" s="16" t="str">
        <f>PartsList!E623</f>
        <v>Cav Unit</v>
      </c>
      <c r="D565" s="89" t="str">
        <f>PartsList!D623</f>
        <v>Dawnguard Destors - Retribution Cavalry Unit</v>
      </c>
      <c r="E565" s="16">
        <f>PartsList!G623</f>
        <v>5</v>
      </c>
      <c r="F565" s="16">
        <f>PartsList!J623</f>
        <v>50</v>
      </c>
      <c r="G565" s="153">
        <f>PartsList!L623</f>
        <v>11</v>
      </c>
      <c r="H565" s="16"/>
      <c r="I565" s="16"/>
      <c r="J565" s="16"/>
      <c r="K565" s="16"/>
      <c r="L565" s="16"/>
      <c r="M565" s="16"/>
      <c r="N565" s="16"/>
      <c r="O565" s="16"/>
      <c r="P565" s="16"/>
      <c r="Q565" s="16"/>
      <c r="R565" s="16"/>
      <c r="S565" s="16">
        <f t="shared" si="49"/>
        <v>0</v>
      </c>
      <c r="T565" s="148">
        <f t="shared" si="51"/>
        <v>0</v>
      </c>
      <c r="U565" s="16">
        <f t="shared" si="52"/>
        <v>35024</v>
      </c>
    </row>
    <row r="566" spans="1:21" s="14" customFormat="1" x14ac:dyDescent="0.25">
      <c r="A566" s="16">
        <f>PartsList!A624</f>
        <v>35025</v>
      </c>
      <c r="B566" s="17" t="str">
        <f>PartsList!B624</f>
        <v>Scyrah</v>
      </c>
      <c r="C566" s="16" t="str">
        <f>PartsList!E624</f>
        <v>Cav Solo</v>
      </c>
      <c r="D566" s="89" t="str">
        <f>PartsList!D624</f>
        <v>Dawnguard Destor Thane - Retribution Cavalry Solo</v>
      </c>
      <c r="E566" s="16">
        <f>PartsList!G624</f>
        <v>1</v>
      </c>
      <c r="F566" s="16">
        <f>PartsList!J624</f>
        <v>50</v>
      </c>
      <c r="G566" s="153">
        <f>PartsList!L624</f>
        <v>4</v>
      </c>
      <c r="H566" s="16"/>
      <c r="I566" s="16"/>
      <c r="J566" s="16"/>
      <c r="K566" s="16"/>
      <c r="L566" s="16"/>
      <c r="M566" s="16"/>
      <c r="N566" s="16"/>
      <c r="O566" s="16"/>
      <c r="P566" s="16"/>
      <c r="Q566" s="16"/>
      <c r="R566" s="16"/>
      <c r="S566" s="16">
        <f t="shared" si="49"/>
        <v>0</v>
      </c>
      <c r="T566" s="148">
        <f t="shared" si="51"/>
        <v>0</v>
      </c>
      <c r="U566" s="16">
        <f t="shared" si="52"/>
        <v>35025</v>
      </c>
    </row>
    <row r="567" spans="1:21" s="14" customFormat="1" x14ac:dyDescent="0.25">
      <c r="A567" s="16">
        <f>PartsList!A625</f>
        <v>35026</v>
      </c>
      <c r="B567" s="17" t="str">
        <f>PartsList!B625</f>
        <v>Scyrah</v>
      </c>
      <c r="C567" s="16" t="str">
        <f>PartsList!E625</f>
        <v>Cav Ch Solo</v>
      </c>
      <c r="D567" s="89" t="str">
        <f>PartsList!D625</f>
        <v>Fane Knight Skeryth Issyen - Retribution Dragoon Cavalry Solo</v>
      </c>
      <c r="E567" s="16">
        <f>PartsList!G625</f>
        <v>2</v>
      </c>
      <c r="F567" s="16" t="str">
        <f>PartsList!J625</f>
        <v>50 &amp; 30</v>
      </c>
      <c r="G567" s="153">
        <f>PartsList!L625</f>
        <v>5</v>
      </c>
      <c r="H567" s="16"/>
      <c r="I567" s="16"/>
      <c r="J567" s="16"/>
      <c r="K567" s="16"/>
      <c r="L567" s="16"/>
      <c r="M567" s="16"/>
      <c r="N567" s="16"/>
      <c r="O567" s="16"/>
      <c r="P567" s="16"/>
      <c r="Q567" s="16"/>
      <c r="R567" s="16"/>
      <c r="S567" s="16">
        <f t="shared" si="49"/>
        <v>0</v>
      </c>
      <c r="T567" s="148">
        <f t="shared" si="51"/>
        <v>0</v>
      </c>
      <c r="U567" s="16">
        <f t="shared" si="52"/>
        <v>35026</v>
      </c>
    </row>
    <row r="568" spans="1:21" s="14" customFormat="1" ht="30" x14ac:dyDescent="0.25">
      <c r="A568" s="16">
        <f>PartsList!A626</f>
        <v>35027</v>
      </c>
      <c r="B568" s="17" t="str">
        <f>PartsList!B626</f>
        <v>Scyrah</v>
      </c>
      <c r="C568" s="16" t="str">
        <f>PartsList!E626</f>
        <v>UA</v>
      </c>
      <c r="D568" s="89" t="str">
        <f>PartsList!D626</f>
        <v>Dawnguard Invictor Officer Unit Attachment
Dawnguard Invictor Officer &amp; Standard</v>
      </c>
      <c r="E568" s="16">
        <f>PartsList!G626</f>
        <v>2</v>
      </c>
      <c r="F568" s="16">
        <f>PartsList!J626</f>
        <v>30</v>
      </c>
      <c r="G568" s="153">
        <f>PartsList!L626</f>
        <v>2</v>
      </c>
      <c r="H568" s="16"/>
      <c r="I568" s="16"/>
      <c r="J568" s="16"/>
      <c r="K568" s="16"/>
      <c r="L568" s="16"/>
      <c r="M568" s="16"/>
      <c r="N568" s="16"/>
      <c r="O568" s="16"/>
      <c r="P568" s="16"/>
      <c r="Q568" s="16"/>
      <c r="R568" s="16"/>
      <c r="S568" s="16">
        <f t="shared" si="49"/>
        <v>0</v>
      </c>
      <c r="T568" s="148">
        <f t="shared" si="51"/>
        <v>0</v>
      </c>
      <c r="U568" s="16">
        <f t="shared" si="52"/>
        <v>35027</v>
      </c>
    </row>
    <row r="569" spans="1:21" s="14" customFormat="1" ht="30" x14ac:dyDescent="0.25">
      <c r="A569" s="16">
        <f>PartsList!A627</f>
        <v>35028</v>
      </c>
      <c r="B569" s="17" t="str">
        <f>PartsList!B627</f>
        <v>Scyrah</v>
      </c>
      <c r="C569" s="16">
        <f>PartsList!E627</f>
        <v>0</v>
      </c>
      <c r="D569" s="89" t="str">
        <f>PartsList!D627</f>
        <v>Dawnguard Sentinel Officer Unit Attachment
Dawnguard Sentinel Officer &amp; Standard</v>
      </c>
      <c r="E569" s="16">
        <f>PartsList!G627</f>
        <v>2</v>
      </c>
      <c r="F569" s="16">
        <f>PartsList!J627</f>
        <v>30</v>
      </c>
      <c r="G569" s="153">
        <f>PartsList!L627</f>
        <v>2</v>
      </c>
      <c r="H569" s="16"/>
      <c r="I569" s="16"/>
      <c r="J569" s="16"/>
      <c r="K569" s="16"/>
      <c r="L569" s="16"/>
      <c r="M569" s="16"/>
      <c r="N569" s="16"/>
      <c r="O569" s="16"/>
      <c r="P569" s="16"/>
      <c r="Q569" s="16"/>
      <c r="R569" s="16"/>
      <c r="S569" s="16">
        <f t="shared" si="49"/>
        <v>0</v>
      </c>
      <c r="T569" s="148">
        <f t="shared" si="51"/>
        <v>0</v>
      </c>
      <c r="U569" s="16">
        <f t="shared" si="52"/>
        <v>35028</v>
      </c>
    </row>
    <row r="570" spans="1:21" s="14" customFormat="1" x14ac:dyDescent="0.25">
      <c r="A570" s="16">
        <f>PartsList!A628</f>
        <v>35029</v>
      </c>
      <c r="B570" s="17" t="str">
        <f>PartsList!B628</f>
        <v>Scyrah</v>
      </c>
      <c r="C570" s="16" t="str">
        <f>PartsList!E628</f>
        <v>UA</v>
      </c>
      <c r="D570" s="89" t="str">
        <f>PartsList!D628</f>
        <v>Houseguard Halberdier Officer &amp; Standard Bearer</v>
      </c>
      <c r="E570" s="16">
        <f>PartsList!G628</f>
        <v>2</v>
      </c>
      <c r="F570" s="16">
        <f>PartsList!J628</f>
        <v>30</v>
      </c>
      <c r="G570" s="153">
        <f>PartsList!L628</f>
        <v>2</v>
      </c>
      <c r="H570" s="16"/>
      <c r="I570" s="16"/>
      <c r="J570" s="16"/>
      <c r="K570" s="16"/>
      <c r="L570" s="16"/>
      <c r="M570" s="16"/>
      <c r="N570" s="16"/>
      <c r="O570" s="16"/>
      <c r="P570" s="16"/>
      <c r="Q570" s="16"/>
      <c r="R570" s="16"/>
      <c r="S570" s="16">
        <f t="shared" si="49"/>
        <v>0</v>
      </c>
      <c r="T570" s="148">
        <f t="shared" si="51"/>
        <v>0</v>
      </c>
      <c r="U570" s="16">
        <f t="shared" si="52"/>
        <v>35029</v>
      </c>
    </row>
    <row r="571" spans="1:21" s="14" customFormat="1" x14ac:dyDescent="0.25">
      <c r="A571" s="16">
        <f>PartsList!A629</f>
        <v>35030</v>
      </c>
      <c r="B571" s="17" t="str">
        <f>PartsList!B629</f>
        <v>Scyrah</v>
      </c>
      <c r="C571" s="16" t="str">
        <f>PartsList!E629</f>
        <v>UA</v>
      </c>
      <c r="D571" s="89" t="str">
        <f>PartsList!D629</f>
        <v>Houseguard Rifleman Officer &amp; Standard Bearer</v>
      </c>
      <c r="E571" s="16">
        <f>PartsList!G629</f>
        <v>2</v>
      </c>
      <c r="F571" s="16">
        <f>PartsList!J629</f>
        <v>30</v>
      </c>
      <c r="G571" s="153">
        <f>PartsList!L629</f>
        <v>2</v>
      </c>
      <c r="H571" s="16"/>
      <c r="I571" s="16"/>
      <c r="J571" s="16"/>
      <c r="K571" s="16"/>
      <c r="L571" s="16"/>
      <c r="M571" s="16"/>
      <c r="N571" s="16"/>
      <c r="O571" s="16"/>
      <c r="P571" s="16"/>
      <c r="Q571" s="16"/>
      <c r="R571" s="16"/>
      <c r="S571" s="16">
        <f t="shared" si="49"/>
        <v>0</v>
      </c>
      <c r="T571" s="148">
        <f t="shared" si="51"/>
        <v>0</v>
      </c>
      <c r="U571" s="16">
        <f t="shared" si="52"/>
        <v>35030</v>
      </c>
    </row>
    <row r="572" spans="1:21" s="14" customFormat="1" ht="30" x14ac:dyDescent="0.25">
      <c r="A572" s="16">
        <f>PartsList!A630</f>
        <v>35031</v>
      </c>
      <c r="B572" s="17" t="str">
        <f>PartsList!B630</f>
        <v>Scyrah</v>
      </c>
      <c r="C572" s="16" t="str">
        <f>PartsList!E630</f>
        <v>LM</v>
      </c>
      <c r="D572" s="89" t="str">
        <f>PartsList!D630</f>
        <v>Light Myrmidon Warjack Gorgon
Gorgon - Retribution Light Myrmidon</v>
      </c>
      <c r="E572" s="16">
        <f>PartsList!G630</f>
        <v>1</v>
      </c>
      <c r="F572" s="16">
        <f>PartsList!J630</f>
        <v>0</v>
      </c>
      <c r="G572" s="153">
        <f>PartsList!L630</f>
        <v>5</v>
      </c>
      <c r="H572" s="16"/>
      <c r="I572" s="16"/>
      <c r="J572" s="16"/>
      <c r="K572" s="16"/>
      <c r="L572" s="16"/>
      <c r="M572" s="16"/>
      <c r="N572" s="16"/>
      <c r="O572" s="16"/>
      <c r="P572" s="16"/>
      <c r="Q572" s="16"/>
      <c r="R572" s="16"/>
      <c r="S572" s="16">
        <f t="shared" si="49"/>
        <v>0</v>
      </c>
      <c r="T572" s="148">
        <f t="shared" si="51"/>
        <v>0</v>
      </c>
      <c r="U572" s="16">
        <f t="shared" ref="U572:U603" si="53">A572</f>
        <v>35031</v>
      </c>
    </row>
    <row r="573" spans="1:21" s="14" customFormat="1" ht="30" x14ac:dyDescent="0.25">
      <c r="A573" s="16">
        <f>PartsList!A631</f>
        <v>35032</v>
      </c>
      <c r="B573" s="17" t="str">
        <f>PartsList!B631</f>
        <v>Scyrah</v>
      </c>
      <c r="C573" s="16" t="str">
        <f>PartsList!E631</f>
        <v>LM</v>
      </c>
      <c r="D573" s="89" t="str">
        <f>PartsList!D631</f>
        <v>Light Myrmidon Warjack Griffon
Griffon - Retribution Light Myrmidon</v>
      </c>
      <c r="E573" s="16">
        <f>PartsList!G631</f>
        <v>1</v>
      </c>
      <c r="F573" s="16">
        <f>PartsList!J631</f>
        <v>0</v>
      </c>
      <c r="G573" s="153">
        <f>PartsList!L631</f>
        <v>4</v>
      </c>
      <c r="H573" s="16"/>
      <c r="I573" s="16"/>
      <c r="J573" s="16"/>
      <c r="K573" s="16"/>
      <c r="L573" s="16"/>
      <c r="M573" s="16"/>
      <c r="N573" s="16"/>
      <c r="O573" s="16"/>
      <c r="P573" s="16"/>
      <c r="Q573" s="16"/>
      <c r="R573" s="16"/>
      <c r="S573" s="16">
        <f t="shared" si="49"/>
        <v>0</v>
      </c>
      <c r="T573" s="148">
        <f t="shared" si="51"/>
        <v>0</v>
      </c>
      <c r="U573" s="16">
        <f t="shared" si="53"/>
        <v>35032</v>
      </c>
    </row>
    <row r="574" spans="1:21" s="14" customFormat="1" x14ac:dyDescent="0.25">
      <c r="A574" s="16">
        <f>PartsList!A632</f>
        <v>35033</v>
      </c>
      <c r="B574" s="17" t="str">
        <f>PartsList!B632</f>
        <v>Scyrah</v>
      </c>
      <c r="C574" s="16" t="str">
        <f>PartsList!E632</f>
        <v>Solo</v>
      </c>
      <c r="D574" s="89" t="str">
        <f>PartsList!D632</f>
        <v>Mage Hunter Assassin - Retribution Solo (Variant)</v>
      </c>
      <c r="E574" s="16">
        <f>PartsList!G632</f>
        <v>1</v>
      </c>
      <c r="F574" s="16">
        <f>PartsList!J632</f>
        <v>30</v>
      </c>
      <c r="G574" s="153">
        <f>PartsList!L632</f>
        <v>2</v>
      </c>
      <c r="H574" s="16"/>
      <c r="I574" s="16"/>
      <c r="J574" s="16"/>
      <c r="K574" s="16"/>
      <c r="L574" s="16"/>
      <c r="M574" s="16"/>
      <c r="N574" s="16"/>
      <c r="O574" s="16"/>
      <c r="P574" s="16"/>
      <c r="Q574" s="16"/>
      <c r="R574" s="16"/>
      <c r="S574" s="16">
        <f t="shared" si="49"/>
        <v>0</v>
      </c>
      <c r="T574" s="148">
        <f t="shared" si="51"/>
        <v>0</v>
      </c>
      <c r="U574" s="16">
        <f t="shared" si="53"/>
        <v>35033</v>
      </c>
    </row>
    <row r="575" spans="1:21" s="14" customFormat="1" ht="30" x14ac:dyDescent="0.25">
      <c r="A575" s="16" t="str">
        <f>PartsList!A633</f>
        <v>35034a</v>
      </c>
      <c r="B575" s="17" t="str">
        <f>PartsList!B633</f>
        <v>Scyrah</v>
      </c>
      <c r="C575" s="16" t="str">
        <f>PartsList!E633</f>
        <v>HM</v>
      </c>
      <c r="D575" s="89" t="str">
        <f>PartsList!D633</f>
        <v>Banshee/Daemon/Sphinx
Retribution Heavy Myrmidon (Plastic Kit)</v>
      </c>
      <c r="E575" s="16" t="str">
        <f>PartsList!G633</f>
        <v>1 of 3</v>
      </c>
      <c r="F575" s="16">
        <f>PartsList!J633</f>
        <v>50</v>
      </c>
      <c r="G575" s="153">
        <f>PartsList!L633</f>
        <v>10</v>
      </c>
      <c r="H575" s="16"/>
      <c r="I575" s="16"/>
      <c r="J575" s="16"/>
      <c r="K575" s="16"/>
      <c r="L575" s="16"/>
      <c r="M575" s="16"/>
      <c r="N575" s="16"/>
      <c r="O575" s="16"/>
      <c r="P575" s="16"/>
      <c r="Q575" s="16"/>
      <c r="R575" s="16"/>
      <c r="S575" s="16">
        <f t="shared" si="49"/>
        <v>0</v>
      </c>
      <c r="T575" s="148">
        <f t="shared" si="51"/>
        <v>0</v>
      </c>
      <c r="U575" s="16" t="str">
        <f t="shared" si="53"/>
        <v>35034a</v>
      </c>
    </row>
    <row r="576" spans="1:21" s="14" customFormat="1" ht="30" x14ac:dyDescent="0.25">
      <c r="A576" s="16" t="str">
        <f>PartsList!A634</f>
        <v>35034b</v>
      </c>
      <c r="B576" s="17" t="str">
        <f>PartsList!B634</f>
        <v>Scyrah</v>
      </c>
      <c r="C576" s="16" t="str">
        <f>PartsList!E634</f>
        <v>HM</v>
      </c>
      <c r="D576" s="89" t="str">
        <f>PartsList!D634</f>
        <v>Banshee/Daemon/Sphinx
Retribution Heavy Myrmidon (Plastic Kit)</v>
      </c>
      <c r="E576" s="16" t="str">
        <f>PartsList!G634</f>
        <v>1 of 3</v>
      </c>
      <c r="F576" s="16">
        <f>PartsList!J634</f>
        <v>50</v>
      </c>
      <c r="G576" s="153">
        <f>PartsList!L634</f>
        <v>9</v>
      </c>
      <c r="H576" s="16"/>
      <c r="I576" s="16"/>
      <c r="J576" s="16"/>
      <c r="K576" s="16"/>
      <c r="L576" s="16"/>
      <c r="M576" s="16"/>
      <c r="N576" s="16"/>
      <c r="O576" s="16"/>
      <c r="P576" s="16"/>
      <c r="Q576" s="16"/>
      <c r="R576" s="16"/>
      <c r="S576" s="16">
        <f t="shared" si="49"/>
        <v>0</v>
      </c>
      <c r="T576" s="148">
        <f t="shared" si="51"/>
        <v>0</v>
      </c>
      <c r="U576" s="16" t="str">
        <f t="shared" si="53"/>
        <v>35034b</v>
      </c>
    </row>
    <row r="577" spans="1:21" s="14" customFormat="1" ht="30" x14ac:dyDescent="0.25">
      <c r="A577" s="16" t="str">
        <f>PartsList!A635</f>
        <v>35034c</v>
      </c>
      <c r="B577" s="17" t="str">
        <f>PartsList!B635</f>
        <v>Scyrah</v>
      </c>
      <c r="C577" s="16" t="str">
        <f>PartsList!E635</f>
        <v>HM</v>
      </c>
      <c r="D577" s="89" t="str">
        <f>PartsList!D635</f>
        <v>Banshee/Daemon/Sphinx
Retribution Heavy Myrmidon (Plastic Kit)</v>
      </c>
      <c r="E577" s="16" t="str">
        <f>PartsList!G635</f>
        <v>1 of 3</v>
      </c>
      <c r="F577" s="16">
        <f>PartsList!J635</f>
        <v>50</v>
      </c>
      <c r="G577" s="153">
        <f>PartsList!L635</f>
        <v>7</v>
      </c>
      <c r="H577" s="16"/>
      <c r="I577" s="16"/>
      <c r="J577" s="16"/>
      <c r="K577" s="16"/>
      <c r="L577" s="16"/>
      <c r="M577" s="16"/>
      <c r="N577" s="16"/>
      <c r="O577" s="16"/>
      <c r="P577" s="16"/>
      <c r="Q577" s="16"/>
      <c r="R577" s="16"/>
      <c r="S577" s="16">
        <f t="shared" si="49"/>
        <v>0</v>
      </c>
      <c r="T577" s="148">
        <f t="shared" si="51"/>
        <v>0</v>
      </c>
      <c r="U577" s="16" t="str">
        <f t="shared" si="53"/>
        <v>35034c</v>
      </c>
    </row>
    <row r="578" spans="1:21" s="14" customFormat="1" x14ac:dyDescent="0.25">
      <c r="A578" s="16">
        <f>PartsList!A636</f>
        <v>35035</v>
      </c>
      <c r="B578" s="17" t="str">
        <f>PartsList!B636</f>
        <v>Scyrah</v>
      </c>
      <c r="C578" s="16" t="str">
        <f>PartsList!E636</f>
        <v>LM</v>
      </c>
      <c r="D578" s="89" t="str">
        <f>PartsList!D636</f>
        <v>Aspis - Retribution Light Warjack</v>
      </c>
      <c r="E578" s="16">
        <f>PartsList!G636</f>
        <v>1</v>
      </c>
      <c r="F578" s="16">
        <f>PartsList!J636</f>
        <v>40</v>
      </c>
      <c r="G578" s="153">
        <f>PartsList!L636</f>
        <v>4</v>
      </c>
      <c r="H578" s="16"/>
      <c r="I578" s="16"/>
      <c r="J578" s="16"/>
      <c r="K578" s="16"/>
      <c r="L578" s="16"/>
      <c r="M578" s="16"/>
      <c r="N578" s="16"/>
      <c r="O578" s="16"/>
      <c r="P578" s="16"/>
      <c r="Q578" s="16"/>
      <c r="R578" s="16"/>
      <c r="S578" s="16">
        <f t="shared" si="49"/>
        <v>0</v>
      </c>
      <c r="T578" s="148">
        <f t="shared" si="51"/>
        <v>0</v>
      </c>
      <c r="U578" s="16">
        <f t="shared" si="53"/>
        <v>35035</v>
      </c>
    </row>
    <row r="579" spans="1:21" s="14" customFormat="1" x14ac:dyDescent="0.25">
      <c r="A579" s="16">
        <f>PartsList!A637</f>
        <v>35036</v>
      </c>
      <c r="B579" s="17">
        <f>PartsList!B637</f>
        <v>0</v>
      </c>
      <c r="C579" s="16">
        <f>PartsList!E637</f>
        <v>0</v>
      </c>
      <c r="D579" s="89">
        <f>PartsList!D637</f>
        <v>0</v>
      </c>
      <c r="E579" s="16">
        <f>PartsList!G637</f>
        <v>0</v>
      </c>
      <c r="F579" s="16">
        <f>PartsList!J637</f>
        <v>0</v>
      </c>
      <c r="G579" s="153">
        <f>PartsList!L637</f>
        <v>0</v>
      </c>
      <c r="H579" s="16"/>
      <c r="I579" s="16"/>
      <c r="J579" s="16"/>
      <c r="K579" s="16"/>
      <c r="L579" s="16"/>
      <c r="M579" s="16"/>
      <c r="N579" s="16"/>
      <c r="O579" s="16"/>
      <c r="P579" s="16"/>
      <c r="Q579" s="16"/>
      <c r="R579" s="16"/>
      <c r="S579" s="16">
        <f t="shared" si="49"/>
        <v>0</v>
      </c>
      <c r="T579" s="148">
        <f t="shared" si="51"/>
        <v>0</v>
      </c>
      <c r="U579" s="16">
        <f t="shared" si="53"/>
        <v>35036</v>
      </c>
    </row>
    <row r="580" spans="1:21" s="14" customFormat="1" x14ac:dyDescent="0.25">
      <c r="A580" s="16">
        <f>PartsList!A638</f>
        <v>35037</v>
      </c>
      <c r="B580" s="17">
        <f>PartsList!B638</f>
        <v>0</v>
      </c>
      <c r="C580" s="16">
        <f>PartsList!E638</f>
        <v>0</v>
      </c>
      <c r="D580" s="89">
        <f>PartsList!D638</f>
        <v>0</v>
      </c>
      <c r="E580" s="16">
        <f>PartsList!G638</f>
        <v>0</v>
      </c>
      <c r="F580" s="16">
        <f>PartsList!J638</f>
        <v>0</v>
      </c>
      <c r="G580" s="153">
        <f>PartsList!L638</f>
        <v>0</v>
      </c>
      <c r="H580" s="16"/>
      <c r="I580" s="16"/>
      <c r="J580" s="16"/>
      <c r="K580" s="16"/>
      <c r="L580" s="16"/>
      <c r="M580" s="16"/>
      <c r="N580" s="16"/>
      <c r="O580" s="16"/>
      <c r="P580" s="16"/>
      <c r="Q580" s="16"/>
      <c r="R580" s="16"/>
      <c r="S580" s="16">
        <f t="shared" si="49"/>
        <v>0</v>
      </c>
      <c r="T580" s="148">
        <f t="shared" si="51"/>
        <v>0</v>
      </c>
      <c r="U580" s="16">
        <f t="shared" si="53"/>
        <v>35037</v>
      </c>
    </row>
    <row r="581" spans="1:21" s="14" customFormat="1" ht="30" x14ac:dyDescent="0.25">
      <c r="A581" s="16">
        <f>PartsList!A639</f>
        <v>35038</v>
      </c>
      <c r="B581" s="17" t="str">
        <f>PartsList!B639</f>
        <v>Scyrah</v>
      </c>
      <c r="C581" s="16" t="str">
        <f>PartsList!E639</f>
        <v>WCU</v>
      </c>
      <c r="D581" s="89" t="str">
        <f>PartsList!D639</f>
        <v>Heavy Rifle Team
Retribution Houseguard Weapon Crew Unit</v>
      </c>
      <c r="E581" s="16">
        <f>PartsList!G639</f>
        <v>2</v>
      </c>
      <c r="F581" s="16" t="str">
        <f>PartsList!J639</f>
        <v>30 &amp; 50</v>
      </c>
      <c r="G581" s="153">
        <f>PartsList!L639</f>
        <v>2</v>
      </c>
      <c r="H581" s="16"/>
      <c r="I581" s="16"/>
      <c r="J581" s="16"/>
      <c r="K581" s="16"/>
      <c r="L581" s="16"/>
      <c r="M581" s="16"/>
      <c r="N581" s="16"/>
      <c r="O581" s="16"/>
      <c r="P581" s="16"/>
      <c r="Q581" s="16"/>
      <c r="R581" s="16"/>
      <c r="S581" s="16">
        <f t="shared" si="49"/>
        <v>0</v>
      </c>
      <c r="T581" s="148">
        <f t="shared" si="51"/>
        <v>0</v>
      </c>
      <c r="U581" s="16">
        <f t="shared" si="53"/>
        <v>35038</v>
      </c>
    </row>
    <row r="582" spans="1:21" s="14" customFormat="1" x14ac:dyDescent="0.25">
      <c r="A582" s="16">
        <f>PartsList!A640</f>
        <v>35039</v>
      </c>
      <c r="B582" s="17" t="str">
        <f>PartsList!B640</f>
        <v>Scyrah</v>
      </c>
      <c r="C582" s="16" t="str">
        <f>PartsList!E640</f>
        <v>BE</v>
      </c>
      <c r="D582" s="89" t="str">
        <f>PartsList!D640</f>
        <v>Arcantrik Force Generator</v>
      </c>
      <c r="E582" s="16">
        <f>PartsList!G640</f>
        <v>1</v>
      </c>
      <c r="F582" s="16">
        <f>PartsList!J640</f>
        <v>120</v>
      </c>
      <c r="G582" s="153">
        <f>PartsList!L640</f>
        <v>10</v>
      </c>
      <c r="H582" s="16"/>
      <c r="I582" s="16"/>
      <c r="J582" s="16"/>
      <c r="K582" s="16"/>
      <c r="L582" s="16"/>
      <c r="M582" s="16"/>
      <c r="N582" s="16"/>
      <c r="O582" s="16"/>
      <c r="P582" s="16"/>
      <c r="Q582" s="16"/>
      <c r="R582" s="16"/>
      <c r="S582" s="16">
        <f t="shared" si="49"/>
        <v>0</v>
      </c>
      <c r="T582" s="148">
        <f t="shared" si="51"/>
        <v>0</v>
      </c>
      <c r="U582" s="16">
        <f t="shared" si="53"/>
        <v>35039</v>
      </c>
    </row>
    <row r="583" spans="1:21" s="14" customFormat="1" x14ac:dyDescent="0.25">
      <c r="A583" s="16">
        <f>PartsList!A641</f>
        <v>35040</v>
      </c>
      <c r="B583" s="17">
        <f>PartsList!B641</f>
        <v>0</v>
      </c>
      <c r="C583" s="16">
        <f>PartsList!E641</f>
        <v>0</v>
      </c>
      <c r="D583" s="89">
        <f>PartsList!D641</f>
        <v>0</v>
      </c>
      <c r="E583" s="16">
        <f>PartsList!G641</f>
        <v>0</v>
      </c>
      <c r="F583" s="16">
        <f>PartsList!J641</f>
        <v>0</v>
      </c>
      <c r="G583" s="153">
        <f>PartsList!L641</f>
        <v>0</v>
      </c>
      <c r="H583" s="16"/>
      <c r="I583" s="16"/>
      <c r="J583" s="16"/>
      <c r="K583" s="16"/>
      <c r="L583" s="16"/>
      <c r="M583" s="16"/>
      <c r="N583" s="16"/>
      <c r="O583" s="16"/>
      <c r="P583" s="16"/>
      <c r="Q583" s="16"/>
      <c r="R583" s="16"/>
      <c r="S583" s="16">
        <f t="shared" si="49"/>
        <v>0</v>
      </c>
      <c r="T583" s="148">
        <f t="shared" si="51"/>
        <v>0</v>
      </c>
      <c r="U583" s="16">
        <f t="shared" si="53"/>
        <v>35040</v>
      </c>
    </row>
    <row r="584" spans="1:21" s="14" customFormat="1" x14ac:dyDescent="0.25">
      <c r="A584" s="16">
        <f>PartsList!A642</f>
        <v>35041</v>
      </c>
      <c r="B584" s="17" t="str">
        <f>PartsList!B642</f>
        <v>Scyrah</v>
      </c>
      <c r="C584" s="16" t="str">
        <f>PartsList!E642</f>
        <v>Solo</v>
      </c>
      <c r="D584" s="89" t="str">
        <f>PartsList!D642</f>
        <v>House Shyeel Artificer - Retribution Battle Mage Solo</v>
      </c>
      <c r="E584" s="16">
        <f>PartsList!G642</f>
        <v>1</v>
      </c>
      <c r="F584" s="16">
        <f>PartsList!J642</f>
        <v>40</v>
      </c>
      <c r="G584" s="153">
        <f>PartsList!L642</f>
        <v>3</v>
      </c>
      <c r="H584" s="16"/>
      <c r="I584" s="16"/>
      <c r="J584" s="16"/>
      <c r="K584" s="16"/>
      <c r="L584" s="16"/>
      <c r="M584" s="16"/>
      <c r="N584" s="16"/>
      <c r="O584" s="16"/>
      <c r="P584" s="16"/>
      <c r="Q584" s="16"/>
      <c r="R584" s="16"/>
      <c r="S584" s="16">
        <f t="shared" si="49"/>
        <v>0</v>
      </c>
      <c r="T584" s="148">
        <f t="shared" si="51"/>
        <v>0</v>
      </c>
      <c r="U584" s="16">
        <f t="shared" si="53"/>
        <v>35041</v>
      </c>
    </row>
    <row r="585" spans="1:21" s="14" customFormat="1" x14ac:dyDescent="0.25">
      <c r="A585" s="16">
        <f>PartsList!A643</f>
        <v>35042</v>
      </c>
      <c r="B585" s="17">
        <f>PartsList!B643</f>
        <v>0</v>
      </c>
      <c r="C585" s="16">
        <f>PartsList!E643</f>
        <v>0</v>
      </c>
      <c r="D585" s="89">
        <f>PartsList!D643</f>
        <v>0</v>
      </c>
      <c r="E585" s="16">
        <f>PartsList!G643</f>
        <v>0</v>
      </c>
      <c r="F585" s="16">
        <f>PartsList!J643</f>
        <v>0</v>
      </c>
      <c r="G585" s="153">
        <f>PartsList!L643</f>
        <v>0</v>
      </c>
      <c r="H585" s="16"/>
      <c r="I585" s="16"/>
      <c r="J585" s="16"/>
      <c r="K585" s="16"/>
      <c r="L585" s="16"/>
      <c r="M585" s="16"/>
      <c r="N585" s="16"/>
      <c r="O585" s="16"/>
      <c r="P585" s="16"/>
      <c r="Q585" s="16"/>
      <c r="R585" s="16"/>
      <c r="S585" s="16">
        <f t="shared" si="49"/>
        <v>0</v>
      </c>
      <c r="T585" s="148">
        <f t="shared" si="51"/>
        <v>0</v>
      </c>
      <c r="U585" s="16">
        <f t="shared" si="53"/>
        <v>35042</v>
      </c>
    </row>
    <row r="586" spans="1:21" s="14" customFormat="1" x14ac:dyDescent="0.25">
      <c r="A586" s="16">
        <f>PartsList!A644</f>
        <v>35043</v>
      </c>
      <c r="B586" s="17" t="str">
        <f>PartsList!B644</f>
        <v>Scyrah</v>
      </c>
      <c r="C586" s="16" t="str">
        <f>PartsList!E644</f>
        <v>Ch HM Up</v>
      </c>
      <c r="D586" s="89" t="str">
        <f>PartsList!D644</f>
        <v>Discordia - Retribution Character Heavy Myrmidon (Upgrade Kit)</v>
      </c>
      <c r="E586" s="16">
        <f>PartsList!G644</f>
        <v>1</v>
      </c>
      <c r="F586" s="16">
        <f>PartsList!J644</f>
        <v>50</v>
      </c>
      <c r="G586" s="153">
        <f>PartsList!L644</f>
        <v>10</v>
      </c>
      <c r="H586" s="16"/>
      <c r="I586" s="16"/>
      <c r="J586" s="16"/>
      <c r="K586" s="16"/>
      <c r="L586" s="16"/>
      <c r="M586" s="16"/>
      <c r="N586" s="16"/>
      <c r="O586" s="16"/>
      <c r="P586" s="16"/>
      <c r="Q586" s="16"/>
      <c r="R586" s="16"/>
      <c r="S586" s="16">
        <f t="shared" si="49"/>
        <v>0</v>
      </c>
      <c r="T586" s="148">
        <f t="shared" si="51"/>
        <v>0</v>
      </c>
      <c r="U586" s="16">
        <f t="shared" si="53"/>
        <v>35043</v>
      </c>
    </row>
    <row r="587" spans="1:21" s="14" customFormat="1" x14ac:dyDescent="0.25">
      <c r="A587" s="16">
        <f>PartsList!A645</f>
        <v>35044</v>
      </c>
      <c r="B587" s="17">
        <f>PartsList!B645</f>
        <v>0</v>
      </c>
      <c r="C587" s="16">
        <f>PartsList!E645</f>
        <v>0</v>
      </c>
      <c r="D587" s="89">
        <f>PartsList!D645</f>
        <v>0</v>
      </c>
      <c r="E587" s="16">
        <f>PartsList!G645</f>
        <v>0</v>
      </c>
      <c r="F587" s="16">
        <f>PartsList!J645</f>
        <v>0</v>
      </c>
      <c r="G587" s="153">
        <f>PartsList!L645</f>
        <v>0</v>
      </c>
      <c r="H587" s="16"/>
      <c r="I587" s="16"/>
      <c r="J587" s="16"/>
      <c r="K587" s="16"/>
      <c r="L587" s="16"/>
      <c r="M587" s="16"/>
      <c r="N587" s="16"/>
      <c r="O587" s="16"/>
      <c r="P587" s="16"/>
      <c r="Q587" s="16"/>
      <c r="R587" s="16"/>
      <c r="S587" s="16">
        <f t="shared" si="49"/>
        <v>0</v>
      </c>
      <c r="T587" s="148">
        <f t="shared" si="51"/>
        <v>0</v>
      </c>
      <c r="U587" s="16">
        <f t="shared" si="53"/>
        <v>35044</v>
      </c>
    </row>
    <row r="588" spans="1:21" s="14" customFormat="1" x14ac:dyDescent="0.25">
      <c r="A588" s="16">
        <f>PartsList!A646</f>
        <v>35045</v>
      </c>
      <c r="B588" s="17" t="str">
        <f>PartsList!B646</f>
        <v>Scyrah</v>
      </c>
      <c r="C588" s="16" t="str">
        <f>PartsList!E646</f>
        <v>Ch HM Up</v>
      </c>
      <c r="D588" s="89" t="str">
        <f>PartsList!D646</f>
        <v>Hypnos - Retribution Character Heavy Myrmidon (Upgrade Kit)</v>
      </c>
      <c r="E588" s="16">
        <f>PartsList!G646</f>
        <v>1</v>
      </c>
      <c r="F588" s="16">
        <f>PartsList!J646</f>
        <v>50</v>
      </c>
      <c r="G588" s="153">
        <f>PartsList!L646</f>
        <v>9</v>
      </c>
      <c r="H588" s="16"/>
      <c r="I588" s="16"/>
      <c r="J588" s="16"/>
      <c r="K588" s="16"/>
      <c r="L588" s="16"/>
      <c r="M588" s="16"/>
      <c r="N588" s="16"/>
      <c r="O588" s="16"/>
      <c r="P588" s="16"/>
      <c r="Q588" s="16"/>
      <c r="R588" s="16"/>
      <c r="S588" s="16">
        <f t="shared" si="49"/>
        <v>0</v>
      </c>
      <c r="T588" s="148">
        <f t="shared" si="51"/>
        <v>0</v>
      </c>
      <c r="U588" s="16">
        <f t="shared" si="53"/>
        <v>35045</v>
      </c>
    </row>
    <row r="589" spans="1:21" s="14" customFormat="1" x14ac:dyDescent="0.25">
      <c r="A589" s="16">
        <f>PartsList!A647</f>
        <v>35046</v>
      </c>
      <c r="B589" s="17" t="str">
        <f>PartsList!B647</f>
        <v>Scyrah</v>
      </c>
      <c r="C589" s="16" t="str">
        <f>PartsList!E647</f>
        <v>WC</v>
      </c>
      <c r="D589" s="89" t="str">
        <f>PartsList!D647</f>
        <v>Lord Arcanist Ossyan</v>
      </c>
      <c r="E589" s="16">
        <f>PartsList!G647</f>
        <v>1</v>
      </c>
      <c r="F589" s="16">
        <f>PartsList!J647</f>
        <v>30</v>
      </c>
      <c r="G589" s="153">
        <f>PartsList!L647</f>
        <v>6</v>
      </c>
      <c r="H589" s="16"/>
      <c r="I589" s="16"/>
      <c r="J589" s="16"/>
      <c r="K589" s="16"/>
      <c r="L589" s="16"/>
      <c r="M589" s="16"/>
      <c r="N589" s="16"/>
      <c r="O589" s="16"/>
      <c r="P589" s="16"/>
      <c r="Q589" s="16"/>
      <c r="R589" s="16"/>
      <c r="S589" s="16">
        <f t="shared" si="49"/>
        <v>0</v>
      </c>
      <c r="T589" s="148">
        <f t="shared" si="51"/>
        <v>0</v>
      </c>
      <c r="U589" s="16">
        <f t="shared" si="53"/>
        <v>35046</v>
      </c>
    </row>
    <row r="590" spans="1:21" s="14" customFormat="1" ht="30" x14ac:dyDescent="0.25">
      <c r="A590" s="16">
        <f>PartsList!A648</f>
        <v>35047</v>
      </c>
      <c r="B590" s="17" t="str">
        <f>PartsList!B648</f>
        <v>Scyrah</v>
      </c>
      <c r="C590" s="16" t="str">
        <f>PartsList!E648</f>
        <v>Cav EWC</v>
      </c>
      <c r="D590" s="89" t="str">
        <f>PartsList!D648</f>
        <v>Vyros, Incissar of the Dawnguard
Retribution Cavalry Epic Warcaster</v>
      </c>
      <c r="E590" s="16">
        <f>PartsList!G648</f>
        <v>1</v>
      </c>
      <c r="F590" s="16">
        <f>PartsList!J648</f>
        <v>50</v>
      </c>
      <c r="G590" s="153">
        <f>PartsList!L648</f>
        <v>5</v>
      </c>
      <c r="H590" s="16"/>
      <c r="I590" s="16"/>
      <c r="J590" s="16"/>
      <c r="K590" s="16"/>
      <c r="L590" s="16"/>
      <c r="M590" s="16"/>
      <c r="N590" s="16"/>
      <c r="O590" s="16"/>
      <c r="P590" s="16"/>
      <c r="Q590" s="16"/>
      <c r="R590" s="16"/>
      <c r="S590" s="16">
        <f t="shared" si="49"/>
        <v>0</v>
      </c>
      <c r="T590" s="148">
        <f t="shared" si="51"/>
        <v>0</v>
      </c>
      <c r="U590" s="16">
        <f t="shared" si="53"/>
        <v>35047</v>
      </c>
    </row>
    <row r="591" spans="1:21" s="14" customFormat="1" x14ac:dyDescent="0.25">
      <c r="A591" s="16">
        <f>PartsList!A649</f>
        <v>35048</v>
      </c>
      <c r="B591" s="17">
        <f>PartsList!B649</f>
        <v>0</v>
      </c>
      <c r="C591" s="16">
        <f>PartsList!E649</f>
        <v>0</v>
      </c>
      <c r="D591" s="89">
        <f>PartsList!D649</f>
        <v>0</v>
      </c>
      <c r="E591" s="16">
        <f>PartsList!G649</f>
        <v>0</v>
      </c>
      <c r="F591" s="16">
        <f>PartsList!J649</f>
        <v>0</v>
      </c>
      <c r="G591" s="153">
        <f>PartsList!L649</f>
        <v>0</v>
      </c>
      <c r="H591" s="16"/>
      <c r="I591" s="16"/>
      <c r="J591" s="16"/>
      <c r="K591" s="16"/>
      <c r="L591" s="16"/>
      <c r="M591" s="16"/>
      <c r="N591" s="16"/>
      <c r="O591" s="16"/>
      <c r="P591" s="16"/>
      <c r="Q591" s="16"/>
      <c r="R591" s="16"/>
      <c r="S591" s="16">
        <f t="shared" si="49"/>
        <v>0</v>
      </c>
      <c r="T591" s="148">
        <f t="shared" si="51"/>
        <v>0</v>
      </c>
      <c r="U591" s="16">
        <f t="shared" si="53"/>
        <v>35048</v>
      </c>
    </row>
    <row r="592" spans="1:21" s="14" customFormat="1" x14ac:dyDescent="0.25">
      <c r="A592" s="16">
        <f>PartsList!A650</f>
        <v>35049</v>
      </c>
      <c r="B592" s="17">
        <f>PartsList!B650</f>
        <v>0</v>
      </c>
      <c r="C592" s="16">
        <f>PartsList!E650</f>
        <v>0</v>
      </c>
      <c r="D592" s="89">
        <f>PartsList!D650</f>
        <v>0</v>
      </c>
      <c r="E592" s="16">
        <f>PartsList!G650</f>
        <v>0</v>
      </c>
      <c r="F592" s="16">
        <f>PartsList!J650</f>
        <v>0</v>
      </c>
      <c r="G592" s="153">
        <f>PartsList!L650</f>
        <v>0</v>
      </c>
      <c r="H592" s="16"/>
      <c r="I592" s="16"/>
      <c r="J592" s="16"/>
      <c r="K592" s="16"/>
      <c r="L592" s="16"/>
      <c r="M592" s="16"/>
      <c r="N592" s="16"/>
      <c r="O592" s="16"/>
      <c r="P592" s="16"/>
      <c r="Q592" s="16"/>
      <c r="R592" s="16"/>
      <c r="S592" s="16">
        <f t="shared" si="49"/>
        <v>0</v>
      </c>
      <c r="T592" s="148">
        <f t="shared" si="51"/>
        <v>0</v>
      </c>
      <c r="U592" s="16">
        <f t="shared" si="53"/>
        <v>35049</v>
      </c>
    </row>
    <row r="593" spans="1:21" s="14" customFormat="1" x14ac:dyDescent="0.25">
      <c r="A593" s="16">
        <f>PartsList!A651</f>
        <v>35050</v>
      </c>
      <c r="B593" s="17" t="str">
        <f>PartsList!B651</f>
        <v>Scyrah</v>
      </c>
      <c r="C593" s="16" t="str">
        <f>PartsList!E651</f>
        <v>Colossal</v>
      </c>
      <c r="D593" s="89" t="str">
        <f>PartsList!D651</f>
        <v>Hyperion</v>
      </c>
      <c r="E593" s="16">
        <f>PartsList!G651</f>
        <v>1</v>
      </c>
      <c r="F593" s="16">
        <f>PartsList!J651</f>
        <v>120</v>
      </c>
      <c r="G593" s="153">
        <f>PartsList!L651</f>
        <v>18</v>
      </c>
      <c r="H593" s="16"/>
      <c r="I593" s="16"/>
      <c r="J593" s="16"/>
      <c r="K593" s="16"/>
      <c r="L593" s="16"/>
      <c r="M593" s="16"/>
      <c r="N593" s="16"/>
      <c r="O593" s="16"/>
      <c r="P593" s="16"/>
      <c r="Q593" s="16"/>
      <c r="R593" s="16"/>
      <c r="S593" s="16">
        <f t="shared" si="49"/>
        <v>0</v>
      </c>
      <c r="T593" s="148">
        <f t="shared" si="51"/>
        <v>0</v>
      </c>
      <c r="U593" s="16">
        <f t="shared" si="53"/>
        <v>35050</v>
      </c>
    </row>
    <row r="594" spans="1:21" s="14" customFormat="1" x14ac:dyDescent="0.25">
      <c r="A594" s="16">
        <f>PartsList!A652</f>
        <v>35051</v>
      </c>
      <c r="B594" s="17" t="str">
        <f>PartsList!B652</f>
        <v>Scyrah</v>
      </c>
      <c r="C594" s="16" t="str">
        <f>PartsList!E652</f>
        <v>Unit</v>
      </c>
      <c r="D594" s="89" t="str">
        <f>PartsList!D652</f>
        <v>Mage Hunter Infiltrators</v>
      </c>
      <c r="E594" s="16">
        <f>PartsList!G652</f>
        <v>10</v>
      </c>
      <c r="F594" s="16">
        <f>PartsList!J652</f>
        <v>30</v>
      </c>
      <c r="G594" s="153">
        <f>PartsList!L652</f>
        <v>8</v>
      </c>
      <c r="H594" s="16"/>
      <c r="I594" s="16"/>
      <c r="J594" s="16"/>
      <c r="K594" s="16"/>
      <c r="L594" s="16"/>
      <c r="M594" s="16"/>
      <c r="N594" s="16"/>
      <c r="O594" s="16"/>
      <c r="P594" s="16"/>
      <c r="Q594" s="16"/>
      <c r="R594" s="16"/>
      <c r="S594" s="16">
        <f t="shared" si="49"/>
        <v>0</v>
      </c>
      <c r="T594" s="148">
        <f t="shared" si="51"/>
        <v>0</v>
      </c>
      <c r="U594" s="16">
        <f t="shared" si="53"/>
        <v>35051</v>
      </c>
    </row>
    <row r="595" spans="1:21" s="14" customFormat="1" ht="30" x14ac:dyDescent="0.25">
      <c r="A595" s="16">
        <f>PartsList!A653</f>
        <v>35052</v>
      </c>
      <c r="B595" s="17" t="str">
        <f>PartsList!B653</f>
        <v>Scyrah</v>
      </c>
      <c r="C595" s="16" t="str">
        <f>PartsList!E653</f>
        <v>ECh UA</v>
      </c>
      <c r="D595" s="89" t="str">
        <f>PartsList!D653</f>
        <v>Eiryss, Mage Hunter Commander
Retribution Epic Character Unit Attachment</v>
      </c>
      <c r="E595" s="16">
        <f>PartsList!G653</f>
        <v>1</v>
      </c>
      <c r="F595" s="16">
        <f>PartsList!J653</f>
        <v>30</v>
      </c>
      <c r="G595" s="153">
        <f>PartsList!L653</f>
        <v>3</v>
      </c>
      <c r="H595" s="16"/>
      <c r="I595" s="16"/>
      <c r="J595" s="16"/>
      <c r="K595" s="16"/>
      <c r="L595" s="16"/>
      <c r="M595" s="16"/>
      <c r="N595" s="16"/>
      <c r="O595" s="16"/>
      <c r="P595" s="16"/>
      <c r="Q595" s="16"/>
      <c r="R595" s="16"/>
      <c r="S595" s="16">
        <f t="shared" si="49"/>
        <v>0</v>
      </c>
      <c r="T595" s="148">
        <f t="shared" si="51"/>
        <v>0</v>
      </c>
      <c r="U595" s="16">
        <f t="shared" si="53"/>
        <v>35052</v>
      </c>
    </row>
    <row r="596" spans="1:21" s="14" customFormat="1" x14ac:dyDescent="0.25">
      <c r="A596" s="16">
        <f>PartsList!A654</f>
        <v>35053</v>
      </c>
      <c r="B596" s="17" t="str">
        <f>PartsList!B654</f>
        <v>Scyrah</v>
      </c>
      <c r="C596" s="16" t="str">
        <f>PartsList!E654</f>
        <v>battle box</v>
      </c>
      <c r="D596" s="89" t="str">
        <f>PartsList!D654</f>
        <v>Retribution of Scyrah Battlegroup Starter (Plastic)</v>
      </c>
      <c r="E596" s="16">
        <f>PartsList!G654</f>
        <v>4</v>
      </c>
      <c r="F596" s="16" t="str">
        <f>PartsList!J654</f>
        <v>30,40,50</v>
      </c>
      <c r="G596" s="153">
        <f>PartsList!L654</f>
        <v>11</v>
      </c>
      <c r="H596" s="16"/>
      <c r="I596" s="16"/>
      <c r="J596" s="16"/>
      <c r="K596" s="16"/>
      <c r="L596" s="16"/>
      <c r="M596" s="16"/>
      <c r="N596" s="16"/>
      <c r="O596" s="16"/>
      <c r="P596" s="16"/>
      <c r="Q596" s="16"/>
      <c r="R596" s="16"/>
      <c r="S596" s="16">
        <f t="shared" si="49"/>
        <v>0</v>
      </c>
      <c r="T596" s="148">
        <f t="shared" si="51"/>
        <v>0</v>
      </c>
      <c r="U596" s="16">
        <f t="shared" si="53"/>
        <v>35053</v>
      </c>
    </row>
    <row r="597" spans="1:21" s="14" customFormat="1" ht="30" x14ac:dyDescent="0.25">
      <c r="A597" s="16">
        <f>PartsList!A655</f>
        <v>35054</v>
      </c>
      <c r="B597" s="17" t="str">
        <f>PartsList!B655</f>
        <v>Scyrah</v>
      </c>
      <c r="C597" s="16" t="str">
        <f>PartsList!E655</f>
        <v>WC</v>
      </c>
      <c r="D597" s="89" t="str">
        <f>PartsList!D655</f>
        <v>Kaelyssa, Night's Whisper
Retribution Warcaster (metal battlegroup sculpt)</v>
      </c>
      <c r="E597" s="16">
        <f>PartsList!G655</f>
        <v>1</v>
      </c>
      <c r="F597" s="16">
        <f>PartsList!J655</f>
        <v>30</v>
      </c>
      <c r="G597" s="153">
        <f>PartsList!L655</f>
        <v>7</v>
      </c>
      <c r="H597" s="16"/>
      <c r="I597" s="16"/>
      <c r="J597" s="16"/>
      <c r="K597" s="16"/>
      <c r="L597" s="16"/>
      <c r="M597" s="16"/>
      <c r="N597" s="16"/>
      <c r="O597" s="16"/>
      <c r="P597" s="16"/>
      <c r="Q597" s="16"/>
      <c r="R597" s="16"/>
      <c r="S597" s="16">
        <f t="shared" si="49"/>
        <v>0</v>
      </c>
      <c r="T597" s="148">
        <f t="shared" si="51"/>
        <v>0</v>
      </c>
      <c r="U597" s="16">
        <f t="shared" si="53"/>
        <v>35054</v>
      </c>
    </row>
    <row r="598" spans="1:21" s="14" customFormat="1" x14ac:dyDescent="0.25">
      <c r="A598" s="16">
        <f>PartsList!A656</f>
        <v>35055</v>
      </c>
      <c r="B598" s="17" t="str">
        <f>PartsList!B656</f>
        <v>Scyrah</v>
      </c>
      <c r="C598" s="16" t="str">
        <f>PartsList!E656</f>
        <v>LM</v>
      </c>
      <c r="D598" s="89" t="str">
        <f>PartsList!D656</f>
        <v>Chimera</v>
      </c>
      <c r="E598" s="16">
        <f>PartsList!G656</f>
        <v>1</v>
      </c>
      <c r="F598" s="16">
        <f>PartsList!J656</f>
        <v>40</v>
      </c>
      <c r="G598" s="153">
        <f>PartsList!L656</f>
        <v>6</v>
      </c>
      <c r="H598" s="16"/>
      <c r="I598" s="16"/>
      <c r="J598" s="16"/>
      <c r="K598" s="16"/>
      <c r="L598" s="16"/>
      <c r="M598" s="16"/>
      <c r="N598" s="16"/>
      <c r="O598" s="16"/>
      <c r="P598" s="16"/>
      <c r="Q598" s="16"/>
      <c r="R598" s="16"/>
      <c r="S598" s="16">
        <f t="shared" si="49"/>
        <v>0</v>
      </c>
      <c r="T598" s="148">
        <f t="shared" si="51"/>
        <v>0</v>
      </c>
      <c r="U598" s="16">
        <f t="shared" si="53"/>
        <v>35055</v>
      </c>
    </row>
    <row r="599" spans="1:21" s="14" customFormat="1" x14ac:dyDescent="0.25">
      <c r="A599" s="16">
        <f>PartsList!A657</f>
        <v>35056</v>
      </c>
      <c r="B599" s="17" t="str">
        <f>PartsList!B657</f>
        <v>Scyrah</v>
      </c>
      <c r="C599" s="16" t="str">
        <f>PartsList!E657</f>
        <v>LM</v>
      </c>
      <c r="D599" s="89" t="str">
        <f>PartsList!D657</f>
        <v>Gorgon</v>
      </c>
      <c r="E599" s="16">
        <f>PartsList!G657</f>
        <v>1</v>
      </c>
      <c r="F599" s="16">
        <f>PartsList!J657</f>
        <v>40</v>
      </c>
      <c r="G599" s="153">
        <f>PartsList!L657</f>
        <v>5</v>
      </c>
      <c r="H599" s="16"/>
      <c r="I599" s="16"/>
      <c r="J599" s="16"/>
      <c r="K599" s="16"/>
      <c r="L599" s="16"/>
      <c r="M599" s="16"/>
      <c r="N599" s="16"/>
      <c r="O599" s="16"/>
      <c r="P599" s="16"/>
      <c r="Q599" s="16"/>
      <c r="R599" s="16"/>
      <c r="S599" s="16">
        <f t="shared" si="49"/>
        <v>0</v>
      </c>
      <c r="T599" s="148">
        <f t="shared" si="51"/>
        <v>0</v>
      </c>
      <c r="U599" s="16">
        <f t="shared" si="53"/>
        <v>35056</v>
      </c>
    </row>
    <row r="600" spans="1:21" s="14" customFormat="1" x14ac:dyDescent="0.25">
      <c r="A600" s="16">
        <f>PartsList!A658</f>
        <v>35057</v>
      </c>
      <c r="B600" s="17" t="str">
        <f>PartsList!B658</f>
        <v>Scyrah</v>
      </c>
      <c r="C600" s="16" t="str">
        <f>PartsList!E658</f>
        <v>LM</v>
      </c>
      <c r="D600" s="89" t="str">
        <f>PartsList!D658</f>
        <v>Griffon</v>
      </c>
      <c r="E600" s="16">
        <f>PartsList!G658</f>
        <v>1</v>
      </c>
      <c r="F600" s="16">
        <f>PartsList!J658</f>
        <v>40</v>
      </c>
      <c r="G600" s="153">
        <f>PartsList!L658</f>
        <v>4</v>
      </c>
      <c r="H600" s="16"/>
      <c r="I600" s="16"/>
      <c r="J600" s="16"/>
      <c r="K600" s="16"/>
      <c r="L600" s="16"/>
      <c r="M600" s="16"/>
      <c r="N600" s="16"/>
      <c r="O600" s="16"/>
      <c r="P600" s="16"/>
      <c r="Q600" s="16"/>
      <c r="R600" s="16"/>
      <c r="S600" s="16">
        <f t="shared" ref="S600:S671" si="54">SUM(I600:Q600)</f>
        <v>0</v>
      </c>
      <c r="T600" s="148">
        <f t="shared" si="51"/>
        <v>0</v>
      </c>
      <c r="U600" s="16">
        <f t="shared" si="53"/>
        <v>35057</v>
      </c>
    </row>
    <row r="601" spans="1:21" s="14" customFormat="1" x14ac:dyDescent="0.25">
      <c r="A601" s="16">
        <f>PartsList!A659</f>
        <v>35058</v>
      </c>
      <c r="B601" s="17" t="str">
        <f>PartsList!B659</f>
        <v>Scyrah</v>
      </c>
      <c r="C601" s="16" t="str">
        <f>PartsList!E659</f>
        <v>WC</v>
      </c>
      <c r="D601" s="89" t="str">
        <f>PartsList!D659</f>
        <v>Issyria, Sibyl of Dawn</v>
      </c>
      <c r="E601" s="16">
        <f>PartsList!G659</f>
        <v>1</v>
      </c>
      <c r="F601" s="16">
        <f>PartsList!J659</f>
        <v>30</v>
      </c>
      <c r="G601" s="153">
        <f>PartsList!L659</f>
        <v>6</v>
      </c>
      <c r="H601" s="16"/>
      <c r="I601" s="16"/>
      <c r="J601" s="16"/>
      <c r="K601" s="16"/>
      <c r="L601" s="16"/>
      <c r="M601" s="16"/>
      <c r="N601" s="16"/>
      <c r="O601" s="16"/>
      <c r="P601" s="16"/>
      <c r="Q601" s="16"/>
      <c r="R601" s="16"/>
      <c r="S601" s="16">
        <f t="shared" si="54"/>
        <v>0</v>
      </c>
      <c r="T601" s="148">
        <f t="shared" si="51"/>
        <v>0</v>
      </c>
      <c r="U601" s="16">
        <f t="shared" si="53"/>
        <v>35058</v>
      </c>
    </row>
    <row r="602" spans="1:21" s="14" customFormat="1" x14ac:dyDescent="0.25">
      <c r="A602" s="16">
        <f>PartsList!A660</f>
        <v>35059</v>
      </c>
      <c r="B602" s="17" t="str">
        <f>PartsList!B660</f>
        <v>Scyrah</v>
      </c>
      <c r="C602" s="16" t="str">
        <f>PartsList!E660</f>
        <v>Unit</v>
      </c>
      <c r="D602" s="89" t="str">
        <f>PartsList!D660</f>
        <v>Houseguard Halberdiers</v>
      </c>
      <c r="E602" s="16">
        <f>PartsList!G660</f>
        <v>10</v>
      </c>
      <c r="F602" s="16">
        <f>PartsList!J660</f>
        <v>30</v>
      </c>
      <c r="G602" s="153">
        <f>PartsList!L660</f>
        <v>7</v>
      </c>
      <c r="H602" s="16"/>
      <c r="I602" s="16"/>
      <c r="J602" s="16"/>
      <c r="K602" s="16"/>
      <c r="L602" s="16"/>
      <c r="M602" s="16"/>
      <c r="N602" s="16"/>
      <c r="O602" s="16"/>
      <c r="P602" s="16"/>
      <c r="Q602" s="16"/>
      <c r="R602" s="16"/>
      <c r="S602" s="16">
        <f t="shared" si="54"/>
        <v>0</v>
      </c>
      <c r="T602" s="148">
        <f t="shared" si="51"/>
        <v>0</v>
      </c>
      <c r="U602" s="16">
        <f t="shared" si="53"/>
        <v>35059</v>
      </c>
    </row>
    <row r="603" spans="1:21" s="14" customFormat="1" x14ac:dyDescent="0.25">
      <c r="A603" s="16">
        <f>PartsList!A661</f>
        <v>35060</v>
      </c>
      <c r="B603" s="17" t="str">
        <f>PartsList!B661</f>
        <v>Scyrah</v>
      </c>
      <c r="C603" s="16" t="str">
        <f>PartsList!E661</f>
        <v>Unit</v>
      </c>
      <c r="D603" s="89" t="str">
        <f>PartsList!D661</f>
        <v>Houseguard Riflemen</v>
      </c>
      <c r="E603" s="16">
        <f>PartsList!G661</f>
        <v>10</v>
      </c>
      <c r="F603" s="16">
        <f>PartsList!J661</f>
        <v>30</v>
      </c>
      <c r="G603" s="153">
        <f>PartsList!L661</f>
        <v>8</v>
      </c>
      <c r="H603" s="16"/>
      <c r="I603" s="16"/>
      <c r="J603" s="16"/>
      <c r="K603" s="16"/>
      <c r="L603" s="16"/>
      <c r="M603" s="16"/>
      <c r="N603" s="16"/>
      <c r="O603" s="16"/>
      <c r="P603" s="16"/>
      <c r="Q603" s="16"/>
      <c r="R603" s="16"/>
      <c r="S603" s="16">
        <f t="shared" si="54"/>
        <v>0</v>
      </c>
      <c r="T603" s="148">
        <f t="shared" si="51"/>
        <v>0</v>
      </c>
      <c r="U603" s="16">
        <f t="shared" si="53"/>
        <v>35060</v>
      </c>
    </row>
    <row r="604" spans="1:21" s="14" customFormat="1" x14ac:dyDescent="0.25">
      <c r="A604" s="16">
        <f>PartsList!A662</f>
        <v>35061</v>
      </c>
      <c r="B604" s="17" t="str">
        <f>PartsList!B662</f>
        <v>Scyrah</v>
      </c>
      <c r="C604" s="16" t="str">
        <f>PartsList!E662</f>
        <v>Ch Solo</v>
      </c>
      <c r="D604" s="89" t="str">
        <f>PartsList!D662</f>
        <v>Elara, Tyro of the Third Chamber</v>
      </c>
      <c r="E604" s="16">
        <f>PartsList!G662</f>
        <v>1</v>
      </c>
      <c r="F604" s="16">
        <f>PartsList!J662</f>
        <v>30</v>
      </c>
      <c r="G604" s="153">
        <f>PartsList!L662</f>
        <v>3</v>
      </c>
      <c r="H604" s="16"/>
      <c r="I604" s="16"/>
      <c r="J604" s="16"/>
      <c r="K604" s="16"/>
      <c r="L604" s="16"/>
      <c r="M604" s="16"/>
      <c r="N604" s="16"/>
      <c r="O604" s="16"/>
      <c r="P604" s="16"/>
      <c r="Q604" s="16"/>
      <c r="R604" s="16"/>
      <c r="S604" s="16">
        <f t="shared" si="54"/>
        <v>0</v>
      </c>
      <c r="T604" s="148">
        <f t="shared" ref="T604:T618" si="55">S604*G604</f>
        <v>0</v>
      </c>
      <c r="U604" s="16">
        <f t="shared" ref="U604:U618" si="56">A604</f>
        <v>35061</v>
      </c>
    </row>
    <row r="605" spans="1:21" s="14" customFormat="1" x14ac:dyDescent="0.25">
      <c r="A605" s="16">
        <f>PartsList!A663</f>
        <v>35062</v>
      </c>
      <c r="B605" s="17" t="str">
        <f>PartsList!B663</f>
        <v>Scyrah</v>
      </c>
      <c r="C605" s="16" t="str">
        <f>PartsList!E663</f>
        <v>Solo</v>
      </c>
      <c r="D605" s="89" t="str">
        <f>PartsList!D663</f>
        <v>Houseguard Thane</v>
      </c>
      <c r="E605" s="16">
        <f>PartsList!G663</f>
        <v>1</v>
      </c>
      <c r="F605" s="16">
        <f>PartsList!J663</f>
        <v>30</v>
      </c>
      <c r="G605" s="153">
        <f>PartsList!L663</f>
        <v>2</v>
      </c>
      <c r="H605" s="16"/>
      <c r="I605" s="16"/>
      <c r="J605" s="16"/>
      <c r="K605" s="16"/>
      <c r="L605" s="16"/>
      <c r="M605" s="16"/>
      <c r="N605" s="16"/>
      <c r="O605" s="16"/>
      <c r="P605" s="16"/>
      <c r="Q605" s="16"/>
      <c r="R605" s="16"/>
      <c r="S605" s="16">
        <f t="shared" si="54"/>
        <v>0</v>
      </c>
      <c r="T605" s="148">
        <f t="shared" si="55"/>
        <v>0</v>
      </c>
      <c r="U605" s="16">
        <f t="shared" si="56"/>
        <v>35062</v>
      </c>
    </row>
    <row r="606" spans="1:21" s="14" customFormat="1" x14ac:dyDescent="0.25">
      <c r="A606" s="16">
        <f>PartsList!A664</f>
        <v>35063</v>
      </c>
      <c r="B606" s="17" t="str">
        <f>PartsList!B664</f>
        <v>Scyrah</v>
      </c>
      <c r="C606" s="16" t="str">
        <f>PartsList!E664</f>
        <v>Ch HM</v>
      </c>
      <c r="D606" s="89" t="str">
        <f>PartsList!D664</f>
        <v>Imperatus</v>
      </c>
      <c r="E606" s="16">
        <f>PartsList!G664</f>
        <v>1</v>
      </c>
      <c r="F606" s="16">
        <f>PartsList!J664</f>
        <v>50</v>
      </c>
      <c r="G606" s="153">
        <f>PartsList!L664</f>
        <v>12</v>
      </c>
      <c r="H606" s="16"/>
      <c r="I606" s="16"/>
      <c r="J606" s="16"/>
      <c r="K606" s="16"/>
      <c r="L606" s="16"/>
      <c r="M606" s="16"/>
      <c r="N606" s="16"/>
      <c r="O606" s="16"/>
      <c r="P606" s="16"/>
      <c r="Q606" s="16"/>
      <c r="R606" s="16"/>
      <c r="S606" s="16">
        <f t="shared" si="54"/>
        <v>0</v>
      </c>
      <c r="T606" s="148">
        <f t="shared" si="55"/>
        <v>0</v>
      </c>
      <c r="U606" s="16">
        <f t="shared" si="56"/>
        <v>35063</v>
      </c>
    </row>
    <row r="607" spans="1:21" s="14" customFormat="1" x14ac:dyDescent="0.25">
      <c r="A607" s="16">
        <f>PartsList!A665</f>
        <v>35064</v>
      </c>
      <c r="B607" s="17" t="str">
        <f>PartsList!B665</f>
        <v>Scyrah</v>
      </c>
      <c r="C607" s="16" t="str">
        <f>PartsList!E665</f>
        <v>WC</v>
      </c>
      <c r="D607" s="89" t="str">
        <f>PartsList!D665</f>
        <v>Thyron, Sword of Truth</v>
      </c>
      <c r="E607" s="16">
        <f>PartsList!G665</f>
        <v>1</v>
      </c>
      <c r="F607" s="16">
        <f>PartsList!J665</f>
        <v>40</v>
      </c>
      <c r="G607" s="153">
        <f>PartsList!L665</f>
        <v>5</v>
      </c>
      <c r="H607" s="16"/>
      <c r="I607" s="16"/>
      <c r="J607" s="16"/>
      <c r="K607" s="16"/>
      <c r="L607" s="16"/>
      <c r="M607" s="16"/>
      <c r="N607" s="16"/>
      <c r="O607" s="16"/>
      <c r="P607" s="16"/>
      <c r="Q607" s="16"/>
      <c r="R607" s="16"/>
      <c r="S607" s="16">
        <f t="shared" si="54"/>
        <v>0</v>
      </c>
      <c r="T607" s="148">
        <f t="shared" si="55"/>
        <v>0</v>
      </c>
      <c r="U607" s="16">
        <f t="shared" si="56"/>
        <v>35064</v>
      </c>
    </row>
    <row r="608" spans="1:21" s="14" customFormat="1" x14ac:dyDescent="0.25">
      <c r="A608" s="16">
        <f>PartsList!A666</f>
        <v>35065</v>
      </c>
      <c r="B608" s="17" t="str">
        <f>PartsList!B666</f>
        <v>Scyrah</v>
      </c>
      <c r="C608" s="16" t="str">
        <f>PartsList!E666</f>
        <v>Ch LM</v>
      </c>
      <c r="D608" s="89" t="str">
        <f>PartsList!D666</f>
        <v>Moros</v>
      </c>
      <c r="E608" s="16">
        <f>PartsList!G666</f>
        <v>1</v>
      </c>
      <c r="F608" s="16">
        <f>PartsList!J666</f>
        <v>40</v>
      </c>
      <c r="G608" s="153">
        <f>PartsList!L666</f>
        <v>6</v>
      </c>
      <c r="H608" s="16"/>
      <c r="I608" s="16"/>
      <c r="J608" s="16"/>
      <c r="K608" s="16"/>
      <c r="L608" s="16"/>
      <c r="M608" s="16"/>
      <c r="N608" s="16"/>
      <c r="O608" s="16"/>
      <c r="P608" s="16"/>
      <c r="Q608" s="16"/>
      <c r="R608" s="16"/>
      <c r="S608" s="16">
        <f t="shared" si="54"/>
        <v>0</v>
      </c>
      <c r="T608" s="148">
        <f t="shared" si="55"/>
        <v>0</v>
      </c>
      <c r="U608" s="16">
        <f t="shared" si="56"/>
        <v>35065</v>
      </c>
    </row>
    <row r="609" spans="1:21" s="14" customFormat="1" x14ac:dyDescent="0.25">
      <c r="A609" s="16">
        <f>PartsList!A667</f>
        <v>35066</v>
      </c>
      <c r="B609" s="17" t="str">
        <f>PartsList!B667</f>
        <v>Scyrah</v>
      </c>
      <c r="C609" s="16" t="str">
        <f>PartsList!E667</f>
        <v>Unit</v>
      </c>
      <c r="D609" s="89" t="str">
        <f>PartsList!D667</f>
        <v>House Vyre Electromancers</v>
      </c>
      <c r="E609" s="16">
        <f>PartsList!G667</f>
        <v>3</v>
      </c>
      <c r="F609" s="16">
        <f>PartsList!J667</f>
        <v>30</v>
      </c>
      <c r="G609" s="153">
        <f>PartsList!L667</f>
        <v>0</v>
      </c>
      <c r="H609" s="16"/>
      <c r="I609" s="16"/>
      <c r="J609" s="16"/>
      <c r="K609" s="16"/>
      <c r="L609" s="16"/>
      <c r="M609" s="16"/>
      <c r="N609" s="16"/>
      <c r="O609" s="16"/>
      <c r="P609" s="16"/>
      <c r="Q609" s="16"/>
      <c r="R609" s="16"/>
      <c r="S609" s="16">
        <f t="shared" si="54"/>
        <v>0</v>
      </c>
      <c r="T609" s="148">
        <f t="shared" si="55"/>
        <v>0</v>
      </c>
      <c r="U609" s="16">
        <f t="shared" si="56"/>
        <v>35066</v>
      </c>
    </row>
    <row r="610" spans="1:21" s="14" customFormat="1" x14ac:dyDescent="0.25">
      <c r="A610" s="16">
        <f>PartsList!A668</f>
        <v>35067</v>
      </c>
      <c r="B610" s="17">
        <f>PartsList!B668</f>
        <v>0</v>
      </c>
      <c r="C610" s="16">
        <f>PartsList!E668</f>
        <v>0</v>
      </c>
      <c r="D610" s="89">
        <f>PartsList!D668</f>
        <v>0</v>
      </c>
      <c r="E610" s="16">
        <f>PartsList!G668</f>
        <v>0</v>
      </c>
      <c r="F610" s="16">
        <f>PartsList!J668</f>
        <v>0</v>
      </c>
      <c r="G610" s="153">
        <f>PartsList!L668</f>
        <v>0</v>
      </c>
      <c r="H610" s="16"/>
      <c r="I610" s="16"/>
      <c r="J610" s="16"/>
      <c r="K610" s="16"/>
      <c r="L610" s="16"/>
      <c r="M610" s="16"/>
      <c r="N610" s="16"/>
      <c r="O610" s="16"/>
      <c r="P610" s="16"/>
      <c r="Q610" s="16"/>
      <c r="R610" s="16"/>
      <c r="S610" s="16">
        <f t="shared" si="54"/>
        <v>0</v>
      </c>
      <c r="T610" s="148">
        <f t="shared" si="55"/>
        <v>0</v>
      </c>
      <c r="U610" s="16">
        <f t="shared" si="56"/>
        <v>35067</v>
      </c>
    </row>
    <row r="611" spans="1:21" s="14" customFormat="1" x14ac:dyDescent="0.25">
      <c r="A611" s="16">
        <f>PartsList!A669</f>
        <v>35068</v>
      </c>
      <c r="B611" s="17">
        <f>PartsList!B669</f>
        <v>0</v>
      </c>
      <c r="C611" s="16">
        <f>PartsList!E669</f>
        <v>0</v>
      </c>
      <c r="D611" s="89">
        <f>PartsList!D669</f>
        <v>0</v>
      </c>
      <c r="E611" s="16">
        <f>PartsList!G669</f>
        <v>0</v>
      </c>
      <c r="F611" s="16">
        <f>PartsList!J669</f>
        <v>0</v>
      </c>
      <c r="G611" s="153">
        <f>PartsList!L669</f>
        <v>0</v>
      </c>
      <c r="H611" s="16"/>
      <c r="I611" s="16"/>
      <c r="J611" s="16"/>
      <c r="K611" s="16"/>
      <c r="L611" s="16"/>
      <c r="M611" s="16"/>
      <c r="N611" s="16"/>
      <c r="O611" s="16"/>
      <c r="P611" s="16"/>
      <c r="Q611" s="16"/>
      <c r="R611" s="16"/>
      <c r="S611" s="16">
        <f t="shared" si="54"/>
        <v>0</v>
      </c>
      <c r="T611" s="148">
        <f t="shared" si="55"/>
        <v>0</v>
      </c>
      <c r="U611" s="16">
        <f t="shared" si="56"/>
        <v>35068</v>
      </c>
    </row>
    <row r="612" spans="1:21" s="14" customFormat="1" x14ac:dyDescent="0.25">
      <c r="A612" s="16">
        <f>PartsList!A670</f>
        <v>35069</v>
      </c>
      <c r="B612" s="17">
        <f>PartsList!B670</f>
        <v>0</v>
      </c>
      <c r="C612" s="16">
        <f>PartsList!E670</f>
        <v>0</v>
      </c>
      <c r="D612" s="89">
        <f>PartsList!D670</f>
        <v>0</v>
      </c>
      <c r="E612" s="16">
        <f>PartsList!G670</f>
        <v>0</v>
      </c>
      <c r="F612" s="16">
        <f>PartsList!J670</f>
        <v>0</v>
      </c>
      <c r="G612" s="153">
        <f>PartsList!L670</f>
        <v>0</v>
      </c>
      <c r="H612" s="16"/>
      <c r="I612" s="16"/>
      <c r="J612" s="16"/>
      <c r="K612" s="16"/>
      <c r="L612" s="16"/>
      <c r="M612" s="16"/>
      <c r="N612" s="16"/>
      <c r="O612" s="16"/>
      <c r="P612" s="16"/>
      <c r="Q612" s="16"/>
      <c r="R612" s="16"/>
      <c r="S612" s="16">
        <f t="shared" si="54"/>
        <v>0</v>
      </c>
      <c r="T612" s="148">
        <f t="shared" si="55"/>
        <v>0</v>
      </c>
      <c r="U612" s="16">
        <f t="shared" si="56"/>
        <v>35069</v>
      </c>
    </row>
    <row r="613" spans="1:21" s="14" customFormat="1" x14ac:dyDescent="0.25">
      <c r="A613" s="16">
        <f>PartsList!A671</f>
        <v>35070</v>
      </c>
      <c r="B613" s="17">
        <f>PartsList!B671</f>
        <v>0</v>
      </c>
      <c r="C613" s="16">
        <f>PartsList!E671</f>
        <v>0</v>
      </c>
      <c r="D613" s="89">
        <f>PartsList!D671</f>
        <v>0</v>
      </c>
      <c r="E613" s="16">
        <f>PartsList!G671</f>
        <v>0</v>
      </c>
      <c r="F613" s="16">
        <f>PartsList!J671</f>
        <v>0</v>
      </c>
      <c r="G613" s="153">
        <f>PartsList!L671</f>
        <v>0</v>
      </c>
      <c r="H613" s="16"/>
      <c r="I613" s="16"/>
      <c r="J613" s="16"/>
      <c r="K613" s="16"/>
      <c r="L613" s="16"/>
      <c r="M613" s="16"/>
      <c r="N613" s="16"/>
      <c r="O613" s="16"/>
      <c r="P613" s="16"/>
      <c r="Q613" s="16"/>
      <c r="R613" s="16"/>
      <c r="S613" s="16">
        <f t="shared" si="54"/>
        <v>0</v>
      </c>
      <c r="T613" s="148">
        <f t="shared" si="55"/>
        <v>0</v>
      </c>
      <c r="U613" s="16">
        <f t="shared" si="56"/>
        <v>35070</v>
      </c>
    </row>
    <row r="614" spans="1:21" s="14" customFormat="1" x14ac:dyDescent="0.25">
      <c r="A614" s="16">
        <f>PartsList!A672</f>
        <v>35071</v>
      </c>
      <c r="B614" s="17">
        <f>PartsList!B672</f>
        <v>0</v>
      </c>
      <c r="C614" s="16">
        <f>PartsList!E672</f>
        <v>0</v>
      </c>
      <c r="D614" s="89">
        <f>PartsList!D672</f>
        <v>0</v>
      </c>
      <c r="E614" s="16">
        <f>PartsList!G672</f>
        <v>0</v>
      </c>
      <c r="F614" s="16">
        <f>PartsList!J672</f>
        <v>0</v>
      </c>
      <c r="G614" s="153">
        <f>PartsList!L672</f>
        <v>0</v>
      </c>
      <c r="H614" s="16"/>
      <c r="I614" s="16"/>
      <c r="J614" s="16"/>
      <c r="K614" s="16"/>
      <c r="L614" s="16"/>
      <c r="M614" s="16"/>
      <c r="N614" s="16"/>
      <c r="O614" s="16"/>
      <c r="P614" s="16"/>
      <c r="Q614" s="16"/>
      <c r="R614" s="16"/>
      <c r="S614" s="16">
        <f t="shared" si="54"/>
        <v>0</v>
      </c>
      <c r="T614" s="148">
        <f t="shared" si="55"/>
        <v>0</v>
      </c>
      <c r="U614" s="16">
        <f t="shared" si="56"/>
        <v>35071</v>
      </c>
    </row>
    <row r="615" spans="1:21" s="14" customFormat="1" x14ac:dyDescent="0.25">
      <c r="A615" s="16">
        <f>PartsList!A673</f>
        <v>35072</v>
      </c>
      <c r="B615" s="17">
        <f>PartsList!B673</f>
        <v>0</v>
      </c>
      <c r="C615" s="16">
        <f>PartsList!E673</f>
        <v>0</v>
      </c>
      <c r="D615" s="89">
        <f>PartsList!D673</f>
        <v>0</v>
      </c>
      <c r="E615" s="16">
        <f>PartsList!G673</f>
        <v>0</v>
      </c>
      <c r="F615" s="16">
        <f>PartsList!J673</f>
        <v>0</v>
      </c>
      <c r="G615" s="153">
        <f>PartsList!L673</f>
        <v>0</v>
      </c>
      <c r="H615" s="16"/>
      <c r="I615" s="16"/>
      <c r="J615" s="16"/>
      <c r="K615" s="16"/>
      <c r="L615" s="16"/>
      <c r="M615" s="16"/>
      <c r="N615" s="16"/>
      <c r="O615" s="16"/>
      <c r="P615" s="16"/>
      <c r="Q615" s="16"/>
      <c r="R615" s="16"/>
      <c r="S615" s="16">
        <f t="shared" si="54"/>
        <v>0</v>
      </c>
      <c r="T615" s="148">
        <f t="shared" si="55"/>
        <v>0</v>
      </c>
      <c r="U615" s="16">
        <f t="shared" si="56"/>
        <v>35072</v>
      </c>
    </row>
    <row r="616" spans="1:21" s="14" customFormat="1" x14ac:dyDescent="0.25">
      <c r="A616" s="16">
        <f>PartsList!A674</f>
        <v>35073</v>
      </c>
      <c r="B616" s="17">
        <f>PartsList!B674</f>
        <v>0</v>
      </c>
      <c r="C616" s="16">
        <f>PartsList!E674</f>
        <v>0</v>
      </c>
      <c r="D616" s="89">
        <f>PartsList!D674</f>
        <v>0</v>
      </c>
      <c r="E616" s="16">
        <f>PartsList!G674</f>
        <v>0</v>
      </c>
      <c r="F616" s="16">
        <f>PartsList!J674</f>
        <v>0</v>
      </c>
      <c r="G616" s="153">
        <f>PartsList!L674</f>
        <v>0</v>
      </c>
      <c r="H616" s="16"/>
      <c r="I616" s="16"/>
      <c r="J616" s="16"/>
      <c r="K616" s="16"/>
      <c r="L616" s="16"/>
      <c r="M616" s="16"/>
      <c r="N616" s="16"/>
      <c r="O616" s="16"/>
      <c r="P616" s="16"/>
      <c r="Q616" s="16"/>
      <c r="R616" s="16"/>
      <c r="S616" s="16">
        <f t="shared" si="54"/>
        <v>0</v>
      </c>
      <c r="T616" s="148">
        <f t="shared" si="55"/>
        <v>0</v>
      </c>
      <c r="U616" s="16">
        <f t="shared" si="56"/>
        <v>35073</v>
      </c>
    </row>
    <row r="617" spans="1:21" s="14" customFormat="1" x14ac:dyDescent="0.25">
      <c r="A617" s="16">
        <f>PartsList!A675</f>
        <v>35074</v>
      </c>
      <c r="B617" s="17" t="str">
        <f>PartsList!B675</f>
        <v>Scyrah</v>
      </c>
      <c r="C617" s="16" t="str">
        <f>PartsList!E675</f>
        <v>Army</v>
      </c>
      <c r="D617" s="89" t="str">
        <f>PartsList!D675</f>
        <v>Warmachine: All-in-One Army Box - Retribution of Scyrah</v>
      </c>
      <c r="E617" s="16">
        <f>PartsList!G675</f>
        <v>28</v>
      </c>
      <c r="F617" s="16">
        <f>PartsList!J675</f>
        <v>0</v>
      </c>
      <c r="G617" s="153">
        <f>PartsList!L675</f>
        <v>35</v>
      </c>
      <c r="H617" s="16"/>
      <c r="I617" s="16"/>
      <c r="J617" s="16"/>
      <c r="K617" s="16"/>
      <c r="L617" s="16"/>
      <c r="M617" s="16"/>
      <c r="N617" s="16"/>
      <c r="O617" s="16"/>
      <c r="P617" s="16"/>
      <c r="Q617" s="16"/>
      <c r="R617" s="16"/>
      <c r="S617" s="16">
        <f t="shared" si="54"/>
        <v>0</v>
      </c>
      <c r="T617" s="148">
        <f t="shared" si="55"/>
        <v>0</v>
      </c>
      <c r="U617" s="16">
        <f t="shared" si="56"/>
        <v>35074</v>
      </c>
    </row>
    <row r="618" spans="1:21" s="14" customFormat="1" x14ac:dyDescent="0.25">
      <c r="A618" s="16">
        <f>PartsList!A676</f>
        <v>35075</v>
      </c>
      <c r="B618" s="17">
        <f>PartsList!B676</f>
        <v>0</v>
      </c>
      <c r="C618" s="16">
        <f>PartsList!E676</f>
        <v>0</v>
      </c>
      <c r="D618" s="89">
        <f>PartsList!D676</f>
        <v>0</v>
      </c>
      <c r="E618" s="16">
        <f>PartsList!G676</f>
        <v>0</v>
      </c>
      <c r="F618" s="16">
        <f>PartsList!J676</f>
        <v>0</v>
      </c>
      <c r="G618" s="153">
        <f>PartsList!L676</f>
        <v>0</v>
      </c>
      <c r="H618" s="16"/>
      <c r="I618" s="16"/>
      <c r="J618" s="16"/>
      <c r="K618" s="16"/>
      <c r="L618" s="16"/>
      <c r="M618" s="16"/>
      <c r="N618" s="16"/>
      <c r="O618" s="16"/>
      <c r="P618" s="16"/>
      <c r="Q618" s="16"/>
      <c r="R618" s="16"/>
      <c r="S618" s="16">
        <f t="shared" si="54"/>
        <v>0</v>
      </c>
      <c r="T618" s="148">
        <f t="shared" si="55"/>
        <v>0</v>
      </c>
      <c r="U618" s="16">
        <f t="shared" si="56"/>
        <v>35075</v>
      </c>
    </row>
    <row r="619" spans="1:21" s="14" customFormat="1" x14ac:dyDescent="0.25">
      <c r="A619" s="16"/>
      <c r="B619" s="17"/>
      <c r="C619" s="16"/>
      <c r="D619" s="89"/>
      <c r="E619" s="16"/>
      <c r="F619" s="16"/>
      <c r="G619" s="153"/>
      <c r="H619" s="16"/>
      <c r="I619" s="16"/>
      <c r="J619" s="16"/>
      <c r="K619" s="16"/>
      <c r="L619" s="16"/>
      <c r="M619" s="16"/>
      <c r="N619" s="16"/>
      <c r="O619" s="16"/>
      <c r="P619" s="16"/>
      <c r="Q619" s="16"/>
      <c r="R619" s="16"/>
      <c r="S619" s="16"/>
      <c r="T619" s="148"/>
      <c r="U619" s="16"/>
    </row>
    <row r="620" spans="1:21" s="14" customFormat="1" x14ac:dyDescent="0.25">
      <c r="A620" s="97"/>
      <c r="B620" s="17"/>
      <c r="C620" s="16"/>
      <c r="D620" s="137" t="s">
        <v>1542</v>
      </c>
      <c r="E620" s="16">
        <f>SUM(E540:E618)</f>
        <v>180</v>
      </c>
      <c r="F620" s="16"/>
      <c r="G620" s="153"/>
      <c r="H620" s="16"/>
      <c r="I620" s="16">
        <f t="shared" ref="I620:T620" si="57">SUM(I540:I618)</f>
        <v>0</v>
      </c>
      <c r="J620" s="16">
        <f t="shared" si="57"/>
        <v>0</v>
      </c>
      <c r="K620" s="16">
        <f t="shared" si="57"/>
        <v>0</v>
      </c>
      <c r="L620" s="16">
        <f t="shared" si="57"/>
        <v>0</v>
      </c>
      <c r="M620" s="16">
        <f t="shared" si="57"/>
        <v>0</v>
      </c>
      <c r="N620" s="16">
        <f t="shared" si="57"/>
        <v>0</v>
      </c>
      <c r="O620" s="16">
        <f t="shared" si="57"/>
        <v>0</v>
      </c>
      <c r="P620" s="16">
        <f t="shared" si="57"/>
        <v>0</v>
      </c>
      <c r="Q620" s="16">
        <f t="shared" si="57"/>
        <v>0</v>
      </c>
      <c r="R620" s="16">
        <f t="shared" si="57"/>
        <v>0</v>
      </c>
      <c r="S620" s="16">
        <f t="shared" si="57"/>
        <v>0</v>
      </c>
      <c r="T620" s="16">
        <f t="shared" si="57"/>
        <v>0</v>
      </c>
      <c r="U620" s="97"/>
    </row>
    <row r="621" spans="1:21" s="14" customFormat="1" x14ac:dyDescent="0.25">
      <c r="A621" s="16"/>
      <c r="B621" s="17"/>
      <c r="C621" s="16"/>
      <c r="D621" s="89"/>
      <c r="E621" s="16"/>
      <c r="F621" s="16"/>
      <c r="G621" s="153"/>
      <c r="H621" s="16"/>
      <c r="I621" s="16"/>
      <c r="J621" s="16"/>
      <c r="K621" s="16"/>
      <c r="L621" s="16"/>
      <c r="M621" s="16"/>
      <c r="N621" s="16"/>
      <c r="O621" s="16"/>
      <c r="P621" s="16"/>
      <c r="Q621" s="16"/>
      <c r="R621" s="16"/>
      <c r="S621" s="16"/>
      <c r="T621" s="148"/>
      <c r="U621" s="16"/>
    </row>
    <row r="622" spans="1:21" s="14" customFormat="1" x14ac:dyDescent="0.25">
      <c r="A622" s="98"/>
      <c r="B622" s="98"/>
      <c r="C622" s="98"/>
      <c r="D622" s="98"/>
      <c r="E622" s="98"/>
      <c r="F622" s="98"/>
      <c r="G622" s="180"/>
      <c r="H622" s="98"/>
      <c r="I622" s="98"/>
      <c r="J622" s="98"/>
      <c r="K622" s="98"/>
      <c r="L622" s="98"/>
      <c r="M622" s="98"/>
      <c r="N622" s="98"/>
      <c r="O622" s="98"/>
      <c r="P622" s="98"/>
      <c r="Q622" s="98"/>
      <c r="R622" s="98"/>
      <c r="S622" s="98"/>
      <c r="T622" s="142"/>
      <c r="U622" s="98"/>
    </row>
    <row r="623" spans="1:21" s="14" customFormat="1" x14ac:dyDescent="0.25">
      <c r="A623" s="16">
        <f>PartsList!A679</f>
        <v>36000</v>
      </c>
      <c r="B623" s="17" t="str">
        <f>PartsList!B679</f>
        <v>Cyriss</v>
      </c>
      <c r="C623" s="16" t="str">
        <f>PartsList!E679</f>
        <v>battle box</v>
      </c>
      <c r="D623" s="89" t="str">
        <f>PartsList!D679</f>
        <v>Convergence of Cyriss Battlegroup Starter (Plastic)</v>
      </c>
      <c r="E623" s="16">
        <f>PartsList!G679</f>
        <v>4</v>
      </c>
      <c r="F623" s="16" t="str">
        <f>PartsList!J679</f>
        <v>N/A</v>
      </c>
      <c r="G623" s="153">
        <f>PartsList!L679</f>
        <v>10</v>
      </c>
      <c r="H623" s="16"/>
      <c r="I623" s="16"/>
      <c r="J623" s="16"/>
      <c r="K623" s="16"/>
      <c r="L623" s="16"/>
      <c r="M623" s="16"/>
      <c r="N623" s="16"/>
      <c r="O623" s="16"/>
      <c r="P623" s="16"/>
      <c r="Q623" s="16"/>
      <c r="R623" s="16"/>
      <c r="S623" s="16">
        <f t="shared" si="54"/>
        <v>0</v>
      </c>
      <c r="T623" s="148">
        <f t="shared" ref="T623:T659" si="58">S623*G623</f>
        <v>0</v>
      </c>
      <c r="U623" s="16">
        <f t="shared" ref="U623:U657" si="59">A623</f>
        <v>36000</v>
      </c>
    </row>
    <row r="624" spans="1:21" s="14" customFormat="1" x14ac:dyDescent="0.25">
      <c r="A624" s="16">
        <f>PartsList!A680</f>
        <v>36001</v>
      </c>
      <c r="B624" s="17" t="str">
        <f>PartsList!B680</f>
        <v>Cyriss</v>
      </c>
      <c r="C624" s="16" t="str">
        <f>PartsList!E680</f>
        <v>WC</v>
      </c>
      <c r="D624" s="89" t="str">
        <f>PartsList!D680</f>
        <v>Aurora, Numen of Aerogenesis</v>
      </c>
      <c r="E624" s="16">
        <f>PartsList!G680</f>
        <v>1</v>
      </c>
      <c r="F624" s="16">
        <f>PartsList!J680</f>
        <v>30</v>
      </c>
      <c r="G624" s="153">
        <f>PartsList!L680</f>
        <v>6</v>
      </c>
      <c r="H624" s="16"/>
      <c r="I624" s="16"/>
      <c r="J624" s="16"/>
      <c r="K624" s="16"/>
      <c r="L624" s="16"/>
      <c r="M624" s="16"/>
      <c r="N624" s="16"/>
      <c r="O624" s="16"/>
      <c r="P624" s="16"/>
      <c r="Q624" s="16"/>
      <c r="R624" s="16"/>
      <c r="S624" s="16">
        <f t="shared" si="54"/>
        <v>0</v>
      </c>
      <c r="T624" s="148">
        <f t="shared" si="58"/>
        <v>0</v>
      </c>
      <c r="U624" s="16">
        <f t="shared" si="59"/>
        <v>36001</v>
      </c>
    </row>
    <row r="625" spans="1:21" s="14" customFormat="1" ht="30" x14ac:dyDescent="0.25">
      <c r="A625" s="16" t="str">
        <f>PartsList!A681</f>
        <v>36002a</v>
      </c>
      <c r="B625" s="17" t="str">
        <f>PartsList!B681</f>
        <v>Cyriss</v>
      </c>
      <c r="C625" s="16" t="str">
        <f>PartsList!E681</f>
        <v>HV</v>
      </c>
      <c r="D625" s="89" t="str">
        <f>PartsList!D681</f>
        <v>Cipher/Inverter/Monitor
Convergence Heavy Vector (Plastic Kit)</v>
      </c>
      <c r="E625" s="16" t="str">
        <f>PartsList!G681</f>
        <v>1 of 3</v>
      </c>
      <c r="F625" s="16">
        <f>PartsList!J681</f>
        <v>50</v>
      </c>
      <c r="G625" s="153">
        <f>PartsList!L681</f>
        <v>9</v>
      </c>
      <c r="H625" s="16"/>
      <c r="I625" s="16"/>
      <c r="J625" s="16"/>
      <c r="K625" s="16"/>
      <c r="L625" s="16"/>
      <c r="M625" s="16"/>
      <c r="N625" s="16"/>
      <c r="O625" s="16"/>
      <c r="P625" s="16"/>
      <c r="Q625" s="16"/>
      <c r="R625" s="16"/>
      <c r="S625" s="16">
        <f t="shared" ref="S625:S626" si="60">SUM(I625:Q625)</f>
        <v>0</v>
      </c>
      <c r="T625" s="148">
        <f t="shared" ref="T625:T626" si="61">S625*G625</f>
        <v>0</v>
      </c>
      <c r="U625" s="16" t="str">
        <f t="shared" ref="U625:U626" si="62">A625</f>
        <v>36002a</v>
      </c>
    </row>
    <row r="626" spans="1:21" s="14" customFormat="1" ht="30" x14ac:dyDescent="0.25">
      <c r="A626" s="16" t="str">
        <f>PartsList!A682</f>
        <v>36002b</v>
      </c>
      <c r="B626" s="17" t="str">
        <f>PartsList!B682</f>
        <v>Cyriss</v>
      </c>
      <c r="C626" s="16" t="str">
        <f>PartsList!E682</f>
        <v>HV</v>
      </c>
      <c r="D626" s="89" t="str">
        <f>PartsList!D682</f>
        <v>Cipher/Inverter/Monitor
Convergence Heavy Vector (Plastic Kit)</v>
      </c>
      <c r="E626" s="16" t="str">
        <f>PartsList!G682</f>
        <v>1 of 3</v>
      </c>
      <c r="F626" s="16">
        <f>PartsList!J682</f>
        <v>50</v>
      </c>
      <c r="G626" s="153">
        <f>PartsList!L682</f>
        <v>8</v>
      </c>
      <c r="H626" s="16"/>
      <c r="I626" s="16"/>
      <c r="J626" s="16"/>
      <c r="K626" s="16"/>
      <c r="L626" s="16"/>
      <c r="M626" s="16"/>
      <c r="N626" s="16"/>
      <c r="O626" s="16"/>
      <c r="P626" s="16"/>
      <c r="Q626" s="16"/>
      <c r="R626" s="16"/>
      <c r="S626" s="16">
        <f t="shared" si="60"/>
        <v>0</v>
      </c>
      <c r="T626" s="148">
        <f t="shared" si="61"/>
        <v>0</v>
      </c>
      <c r="U626" s="16" t="str">
        <f t="shared" si="62"/>
        <v>36002b</v>
      </c>
    </row>
    <row r="627" spans="1:21" s="14" customFormat="1" ht="30" x14ac:dyDescent="0.25">
      <c r="A627" s="16" t="str">
        <f>PartsList!A683</f>
        <v>36002c</v>
      </c>
      <c r="B627" s="17" t="str">
        <f>PartsList!B683</f>
        <v>Cyriss</v>
      </c>
      <c r="C627" s="16" t="str">
        <f>PartsList!E683</f>
        <v>HV</v>
      </c>
      <c r="D627" s="89" t="str">
        <f>PartsList!D683</f>
        <v>Cipher/Inverter/Monitor
Convergence Heavy Vector (Plastic Kit)</v>
      </c>
      <c r="E627" s="16" t="str">
        <f>PartsList!G683</f>
        <v>1 of 3</v>
      </c>
      <c r="F627" s="16">
        <f>PartsList!J683</f>
        <v>50</v>
      </c>
      <c r="G627" s="153">
        <f>PartsList!L683</f>
        <v>8</v>
      </c>
      <c r="H627" s="16"/>
      <c r="I627" s="16"/>
      <c r="J627" s="16"/>
      <c r="K627" s="16"/>
      <c r="L627" s="16"/>
      <c r="M627" s="16"/>
      <c r="N627" s="16"/>
      <c r="O627" s="16"/>
      <c r="P627" s="16"/>
      <c r="Q627" s="16"/>
      <c r="R627" s="16"/>
      <c r="S627" s="16">
        <f t="shared" si="54"/>
        <v>0</v>
      </c>
      <c r="T627" s="148">
        <f t="shared" si="58"/>
        <v>0</v>
      </c>
      <c r="U627" s="16" t="str">
        <f t="shared" si="59"/>
        <v>36002c</v>
      </c>
    </row>
    <row r="628" spans="1:21" s="14" customFormat="1" x14ac:dyDescent="0.25">
      <c r="A628" s="16">
        <f>PartsList!A684</f>
        <v>36003</v>
      </c>
      <c r="B628" s="17" t="str">
        <f>PartsList!B684</f>
        <v>Cyriss</v>
      </c>
      <c r="C628" s="16" t="str">
        <f>PartsList!E684</f>
        <v>Unit</v>
      </c>
      <c r="D628" s="89" t="str">
        <f>PartsList!D684</f>
        <v>Clockwork Angels</v>
      </c>
      <c r="E628" s="16">
        <f>PartsList!G684</f>
        <v>3</v>
      </c>
      <c r="F628" s="16">
        <f>PartsList!J684</f>
        <v>30</v>
      </c>
      <c r="G628" s="153">
        <f>PartsList!L684</f>
        <v>3</v>
      </c>
      <c r="H628" s="16"/>
      <c r="I628" s="16"/>
      <c r="J628" s="16"/>
      <c r="K628" s="16"/>
      <c r="L628" s="16"/>
      <c r="M628" s="16"/>
      <c r="N628" s="16"/>
      <c r="O628" s="16"/>
      <c r="P628" s="16"/>
      <c r="Q628" s="16"/>
      <c r="R628" s="16"/>
      <c r="S628" s="16">
        <f t="shared" si="54"/>
        <v>0</v>
      </c>
      <c r="T628" s="148">
        <f t="shared" si="58"/>
        <v>0</v>
      </c>
      <c r="U628" s="16">
        <f t="shared" si="59"/>
        <v>36003</v>
      </c>
    </row>
    <row r="629" spans="1:21" s="14" customFormat="1" x14ac:dyDescent="0.25">
      <c r="A629" s="16">
        <f>PartsList!A685</f>
        <v>36004</v>
      </c>
      <c r="B629" s="17" t="str">
        <f>PartsList!B685</f>
        <v>Cyriss</v>
      </c>
      <c r="C629" s="16" t="str">
        <f>PartsList!E685</f>
        <v>WC</v>
      </c>
      <c r="D629" s="89" t="str">
        <f>PartsList!D685</f>
        <v>Axis, The Harmonic Enforcer</v>
      </c>
      <c r="E629" s="16">
        <f>PartsList!G685</f>
        <v>1</v>
      </c>
      <c r="F629" s="16">
        <f>PartsList!J685</f>
        <v>40</v>
      </c>
      <c r="G629" s="153">
        <f>PartsList!L685</f>
        <v>6</v>
      </c>
      <c r="H629" s="16"/>
      <c r="I629" s="16"/>
      <c r="J629" s="16"/>
      <c r="K629" s="16"/>
      <c r="L629" s="16"/>
      <c r="M629" s="16"/>
      <c r="N629" s="16"/>
      <c r="O629" s="16"/>
      <c r="P629" s="16"/>
      <c r="Q629" s="16"/>
      <c r="R629" s="16"/>
      <c r="S629" s="16">
        <f t="shared" si="54"/>
        <v>0</v>
      </c>
      <c r="T629" s="148">
        <f t="shared" si="58"/>
        <v>0</v>
      </c>
      <c r="U629" s="16">
        <f t="shared" si="59"/>
        <v>36004</v>
      </c>
    </row>
    <row r="630" spans="1:21" s="14" customFormat="1" x14ac:dyDescent="0.25">
      <c r="A630" s="16">
        <f>PartsList!A686</f>
        <v>36005</v>
      </c>
      <c r="B630" s="17" t="str">
        <f>PartsList!B686</f>
        <v>Cyriss</v>
      </c>
      <c r="C630" s="16" t="str">
        <f>PartsList!E686</f>
        <v>LV</v>
      </c>
      <c r="D630" s="89" t="str">
        <f>PartsList!D686</f>
        <v>Diffuser</v>
      </c>
      <c r="E630" s="16">
        <f>PartsList!G686</f>
        <v>1</v>
      </c>
      <c r="F630" s="16">
        <f>PartsList!J686</f>
        <v>40</v>
      </c>
      <c r="G630" s="153">
        <f>PartsList!L686</f>
        <v>3</v>
      </c>
      <c r="H630" s="16"/>
      <c r="I630" s="16"/>
      <c r="J630" s="16"/>
      <c r="K630" s="16"/>
      <c r="L630" s="16"/>
      <c r="M630" s="16"/>
      <c r="N630" s="16"/>
      <c r="O630" s="16"/>
      <c r="P630" s="16"/>
      <c r="Q630" s="16"/>
      <c r="R630" s="16"/>
      <c r="S630" s="16">
        <f t="shared" si="54"/>
        <v>0</v>
      </c>
      <c r="T630" s="148">
        <f t="shared" si="58"/>
        <v>0</v>
      </c>
      <c r="U630" s="16">
        <f t="shared" si="59"/>
        <v>36005</v>
      </c>
    </row>
    <row r="631" spans="1:21" s="14" customFormat="1" x14ac:dyDescent="0.25">
      <c r="A631" s="16">
        <f>PartsList!A687</f>
        <v>36006</v>
      </c>
      <c r="B631" s="17" t="str">
        <f>PartsList!B687</f>
        <v>Cyriss</v>
      </c>
      <c r="C631" s="16" t="str">
        <f>PartsList!E687</f>
        <v>Unit</v>
      </c>
      <c r="D631" s="89" t="str">
        <f>PartsList!D687</f>
        <v>Reductors</v>
      </c>
      <c r="E631" s="16">
        <f>PartsList!G687</f>
        <v>10</v>
      </c>
      <c r="F631" s="16">
        <f>PartsList!J687</f>
        <v>30</v>
      </c>
      <c r="G631" s="153">
        <f>PartsList!L687</f>
        <v>6</v>
      </c>
      <c r="H631" s="16"/>
      <c r="I631" s="16"/>
      <c r="J631" s="16"/>
      <c r="K631" s="16"/>
      <c r="L631" s="16"/>
      <c r="M631" s="16"/>
      <c r="N631" s="16"/>
      <c r="O631" s="16"/>
      <c r="P631" s="16"/>
      <c r="Q631" s="16"/>
      <c r="R631" s="16"/>
      <c r="S631" s="16">
        <f t="shared" si="54"/>
        <v>0</v>
      </c>
      <c r="T631" s="148">
        <f t="shared" si="58"/>
        <v>0</v>
      </c>
      <c r="U631" s="16">
        <f t="shared" si="59"/>
        <v>36006</v>
      </c>
    </row>
    <row r="632" spans="1:21" s="14" customFormat="1" x14ac:dyDescent="0.25">
      <c r="A632" s="16">
        <f>PartsList!A688</f>
        <v>36007</v>
      </c>
      <c r="B632" s="17" t="str">
        <f>PartsList!B688</f>
        <v>Cyriss</v>
      </c>
      <c r="C632" s="16" t="str">
        <f>PartsList!E688</f>
        <v>Unit</v>
      </c>
      <c r="D632" s="89" t="str">
        <f>PartsList!D688</f>
        <v>Optifex Directive</v>
      </c>
      <c r="E632" s="16">
        <f>PartsList!G688</f>
        <v>3</v>
      </c>
      <c r="F632" s="16">
        <f>PartsList!J688</f>
        <v>30</v>
      </c>
      <c r="G632" s="153">
        <f>PartsList!L688</f>
        <v>2</v>
      </c>
      <c r="H632" s="16"/>
      <c r="I632" s="16"/>
      <c r="J632" s="16"/>
      <c r="K632" s="16"/>
      <c r="L632" s="16"/>
      <c r="M632" s="16"/>
      <c r="N632" s="16"/>
      <c r="O632" s="16"/>
      <c r="P632" s="16"/>
      <c r="Q632" s="16"/>
      <c r="R632" s="16"/>
      <c r="S632" s="16">
        <f t="shared" si="54"/>
        <v>0</v>
      </c>
      <c r="T632" s="148">
        <f t="shared" si="58"/>
        <v>0</v>
      </c>
      <c r="U632" s="16">
        <f t="shared" si="59"/>
        <v>36007</v>
      </c>
    </row>
    <row r="633" spans="1:21" s="14" customFormat="1" x14ac:dyDescent="0.25">
      <c r="A633" s="16">
        <f>PartsList!A689</f>
        <v>36008</v>
      </c>
      <c r="B633" s="17" t="str">
        <f>PartsList!B689</f>
        <v>Cyriss</v>
      </c>
      <c r="C633" s="16" t="str">
        <f>PartsList!E689</f>
        <v>Solo</v>
      </c>
      <c r="D633" s="89" t="str">
        <f>PartsList!D689</f>
        <v>Accretion Servitors</v>
      </c>
      <c r="E633" s="16">
        <f>PartsList!G689</f>
        <v>3</v>
      </c>
      <c r="F633" s="16">
        <f>PartsList!J689</f>
        <v>30</v>
      </c>
      <c r="G633" s="153">
        <f>PartsList!L689</f>
        <v>1</v>
      </c>
      <c r="H633" s="16"/>
      <c r="I633" s="16"/>
      <c r="J633" s="16"/>
      <c r="K633" s="16"/>
      <c r="L633" s="16"/>
      <c r="M633" s="16"/>
      <c r="N633" s="16"/>
      <c r="O633" s="16"/>
      <c r="P633" s="16"/>
      <c r="Q633" s="16"/>
      <c r="R633" s="16"/>
      <c r="S633" s="16">
        <f t="shared" si="54"/>
        <v>0</v>
      </c>
      <c r="T633" s="148">
        <f t="shared" si="58"/>
        <v>0</v>
      </c>
      <c r="U633" s="16">
        <f t="shared" si="59"/>
        <v>36008</v>
      </c>
    </row>
    <row r="634" spans="1:21" s="14" customFormat="1" x14ac:dyDescent="0.25">
      <c r="A634" s="16">
        <f>PartsList!A690</f>
        <v>36009</v>
      </c>
      <c r="B634" s="17" t="str">
        <f>PartsList!B690</f>
        <v>Cyriss</v>
      </c>
      <c r="C634" s="16" t="str">
        <f>PartsList!E690</f>
        <v>Solo</v>
      </c>
      <c r="D634" s="89" t="str">
        <f>PartsList!D690</f>
        <v>Enigma Foundry</v>
      </c>
      <c r="E634" s="16">
        <f>PartsList!G690</f>
        <v>1</v>
      </c>
      <c r="F634" s="16">
        <f>PartsList!J690</f>
        <v>50</v>
      </c>
      <c r="G634" s="153">
        <f>PartsList!L690</f>
        <v>3</v>
      </c>
      <c r="H634" s="16"/>
      <c r="I634" s="16"/>
      <c r="J634" s="16"/>
      <c r="K634" s="16"/>
      <c r="L634" s="16"/>
      <c r="M634" s="16"/>
      <c r="N634" s="16"/>
      <c r="O634" s="16"/>
      <c r="P634" s="16"/>
      <c r="Q634" s="16"/>
      <c r="R634" s="16"/>
      <c r="S634" s="16">
        <f t="shared" si="54"/>
        <v>0</v>
      </c>
      <c r="T634" s="148">
        <f t="shared" si="58"/>
        <v>0</v>
      </c>
      <c r="U634" s="16">
        <f t="shared" si="59"/>
        <v>36009</v>
      </c>
    </row>
    <row r="635" spans="1:21" s="14" customFormat="1" x14ac:dyDescent="0.25">
      <c r="A635" s="16">
        <f>PartsList!A691</f>
        <v>36010</v>
      </c>
      <c r="B635" s="17" t="str">
        <f>PartsList!B691</f>
        <v>Cyriss</v>
      </c>
      <c r="C635" s="16" t="str">
        <f>PartsList!E691</f>
        <v>WC Unit</v>
      </c>
      <c r="D635" s="89" t="str">
        <f>PartsList!D691</f>
        <v>Iron Mother Directrix &amp; Exponent Servitors</v>
      </c>
      <c r="E635" s="16">
        <f>PartsList!G691</f>
        <v>3</v>
      </c>
      <c r="F635" s="16">
        <f>PartsList!J691</f>
        <v>40</v>
      </c>
      <c r="G635" s="153">
        <f>PartsList!L691</f>
        <v>4</v>
      </c>
      <c r="H635" s="16"/>
      <c r="I635" s="16"/>
      <c r="J635" s="16"/>
      <c r="K635" s="16"/>
      <c r="L635" s="16"/>
      <c r="M635" s="16"/>
      <c r="N635" s="16"/>
      <c r="O635" s="16"/>
      <c r="P635" s="16"/>
      <c r="Q635" s="16"/>
      <c r="R635" s="16"/>
      <c r="S635" s="16">
        <f t="shared" si="54"/>
        <v>0</v>
      </c>
      <c r="T635" s="148">
        <f t="shared" si="58"/>
        <v>0</v>
      </c>
      <c r="U635" s="16">
        <f t="shared" si="59"/>
        <v>36010</v>
      </c>
    </row>
    <row r="636" spans="1:21" s="14" customFormat="1" x14ac:dyDescent="0.25">
      <c r="A636" s="16">
        <f>PartsList!A692</f>
        <v>36011</v>
      </c>
      <c r="B636" s="17" t="str">
        <f>PartsList!B692</f>
        <v>Cyriss</v>
      </c>
      <c r="C636" s="16" t="str">
        <f>PartsList!E692</f>
        <v>Unit</v>
      </c>
      <c r="D636" s="89" t="str">
        <f>PartsList!D692</f>
        <v>Reciprocators</v>
      </c>
      <c r="E636" s="16">
        <f>PartsList!G692</f>
        <v>5</v>
      </c>
      <c r="F636" s="16">
        <f>PartsList!J692</f>
        <v>40</v>
      </c>
      <c r="G636" s="153">
        <f>PartsList!L692</f>
        <v>9</v>
      </c>
      <c r="H636" s="16"/>
      <c r="I636" s="16"/>
      <c r="J636" s="16"/>
      <c r="K636" s="16"/>
      <c r="L636" s="16"/>
      <c r="M636" s="16"/>
      <c r="N636" s="16"/>
      <c r="O636" s="16"/>
      <c r="P636" s="16"/>
      <c r="Q636" s="16"/>
      <c r="R636" s="16"/>
      <c r="S636" s="16">
        <f t="shared" si="54"/>
        <v>0</v>
      </c>
      <c r="T636" s="148">
        <f t="shared" si="58"/>
        <v>0</v>
      </c>
      <c r="U636" s="16">
        <f t="shared" si="59"/>
        <v>36011</v>
      </c>
    </row>
    <row r="637" spans="1:21" s="14" customFormat="1" x14ac:dyDescent="0.25">
      <c r="A637" s="16">
        <f>PartsList!A693</f>
        <v>36012</v>
      </c>
      <c r="B637" s="17" t="str">
        <f>PartsList!B693</f>
        <v>Cyriss</v>
      </c>
      <c r="C637" s="16" t="str">
        <f>PartsList!E693</f>
        <v>Solo</v>
      </c>
      <c r="D637" s="89" t="str">
        <f>PartsList!D693</f>
        <v>Steelsoul Protector</v>
      </c>
      <c r="E637" s="16">
        <f>PartsList!G693</f>
        <v>1</v>
      </c>
      <c r="F637" s="16">
        <f>PartsList!J693</f>
        <v>40</v>
      </c>
      <c r="G637" s="153">
        <f>PartsList!L693</f>
        <v>2</v>
      </c>
      <c r="H637" s="16"/>
      <c r="I637" s="16"/>
      <c r="J637" s="16"/>
      <c r="K637" s="16"/>
      <c r="L637" s="16"/>
      <c r="M637" s="16"/>
      <c r="N637" s="16"/>
      <c r="O637" s="16"/>
      <c r="P637" s="16"/>
      <c r="Q637" s="16"/>
      <c r="R637" s="16"/>
      <c r="S637" s="16">
        <f t="shared" si="54"/>
        <v>0</v>
      </c>
      <c r="T637" s="148">
        <f t="shared" si="58"/>
        <v>0</v>
      </c>
      <c r="U637" s="16">
        <f t="shared" si="59"/>
        <v>36012</v>
      </c>
    </row>
    <row r="638" spans="1:21" s="14" customFormat="1" x14ac:dyDescent="0.25">
      <c r="A638" s="16">
        <f>PartsList!A694</f>
        <v>36013</v>
      </c>
      <c r="B638" s="17" t="str">
        <f>PartsList!B694</f>
        <v>Cyriss</v>
      </c>
      <c r="C638" s="16" t="str">
        <f>PartsList!E694</f>
        <v>LV</v>
      </c>
      <c r="D638" s="89" t="str">
        <f>PartsList!D694</f>
        <v>Corollary</v>
      </c>
      <c r="E638" s="16">
        <f>PartsList!G694</f>
        <v>1</v>
      </c>
      <c r="F638" s="16">
        <f>PartsList!J694</f>
        <v>40</v>
      </c>
      <c r="G638" s="153">
        <f>PartsList!L694</f>
        <v>3</v>
      </c>
      <c r="H638" s="16"/>
      <c r="I638" s="16"/>
      <c r="J638" s="16"/>
      <c r="K638" s="16"/>
      <c r="L638" s="16"/>
      <c r="M638" s="16"/>
      <c r="N638" s="16"/>
      <c r="O638" s="16"/>
      <c r="P638" s="16"/>
      <c r="Q638" s="16"/>
      <c r="R638" s="16"/>
      <c r="S638" s="16">
        <f t="shared" si="54"/>
        <v>0</v>
      </c>
      <c r="T638" s="148">
        <f t="shared" si="58"/>
        <v>0</v>
      </c>
      <c r="U638" s="16">
        <f t="shared" si="59"/>
        <v>36013</v>
      </c>
    </row>
    <row r="639" spans="1:21" s="14" customFormat="1" ht="30" x14ac:dyDescent="0.25">
      <c r="A639" s="16" t="str">
        <f>PartsList!A695</f>
        <v>36014a</v>
      </c>
      <c r="B639" s="17" t="str">
        <f>PartsList!B695</f>
        <v>Cyriss</v>
      </c>
      <c r="C639" s="16" t="str">
        <f>PartsList!E695</f>
        <v>HV</v>
      </c>
      <c r="D639" s="89" t="str">
        <f>PartsList!D695</f>
        <v>Assimilator/Conservator/Modulator
Convergence Heavy Vector (Plastic Kit)</v>
      </c>
      <c r="E639" s="16" t="str">
        <f>PartsList!G695</f>
        <v>1 of 3</v>
      </c>
      <c r="F639" s="16">
        <f>PartsList!J695</f>
        <v>50</v>
      </c>
      <c r="G639" s="153">
        <f>PartsList!L695</f>
        <v>8</v>
      </c>
      <c r="H639" s="16"/>
      <c r="I639" s="16"/>
      <c r="J639" s="16"/>
      <c r="K639" s="16"/>
      <c r="L639" s="16"/>
      <c r="M639" s="16"/>
      <c r="N639" s="16"/>
      <c r="O639" s="16"/>
      <c r="P639" s="16"/>
      <c r="Q639" s="16"/>
      <c r="R639" s="16"/>
      <c r="S639" s="16">
        <f t="shared" ref="S639:S640" si="63">SUM(I639:Q639)</f>
        <v>0</v>
      </c>
      <c r="T639" s="148">
        <f t="shared" ref="T639:T640" si="64">S639*G639</f>
        <v>0</v>
      </c>
      <c r="U639" s="16" t="str">
        <f t="shared" ref="U639:U640" si="65">A639</f>
        <v>36014a</v>
      </c>
    </row>
    <row r="640" spans="1:21" s="14" customFormat="1" ht="30" x14ac:dyDescent="0.25">
      <c r="A640" s="16" t="str">
        <f>PartsList!A696</f>
        <v>36014b</v>
      </c>
      <c r="B640" s="17" t="str">
        <f>PartsList!B696</f>
        <v>Cyriss</v>
      </c>
      <c r="C640" s="16" t="str">
        <f>PartsList!E696</f>
        <v>HV</v>
      </c>
      <c r="D640" s="89" t="str">
        <f>PartsList!D696</f>
        <v>Assimilator/Conservator/Modulator
Convergence Heavy Vector (Plastic Kit)</v>
      </c>
      <c r="E640" s="16" t="str">
        <f>PartsList!G696</f>
        <v>1 of 3</v>
      </c>
      <c r="F640" s="16">
        <f>PartsList!J696</f>
        <v>50</v>
      </c>
      <c r="G640" s="153">
        <f>PartsList!L696</f>
        <v>7</v>
      </c>
      <c r="H640" s="16"/>
      <c r="I640" s="16"/>
      <c r="J640" s="16"/>
      <c r="K640" s="16"/>
      <c r="L640" s="16"/>
      <c r="M640" s="16"/>
      <c r="N640" s="16"/>
      <c r="O640" s="16"/>
      <c r="P640" s="16"/>
      <c r="Q640" s="16"/>
      <c r="R640" s="16"/>
      <c r="S640" s="16">
        <f t="shared" si="63"/>
        <v>0</v>
      </c>
      <c r="T640" s="148">
        <f t="shared" si="64"/>
        <v>0</v>
      </c>
      <c r="U640" s="16" t="str">
        <f t="shared" si="65"/>
        <v>36014b</v>
      </c>
    </row>
    <row r="641" spans="1:21" s="14" customFormat="1" ht="30" x14ac:dyDescent="0.25">
      <c r="A641" s="16" t="str">
        <f>PartsList!A697</f>
        <v>36014c</v>
      </c>
      <c r="B641" s="17" t="str">
        <f>PartsList!B697</f>
        <v>Cyriss</v>
      </c>
      <c r="C641" s="16" t="str">
        <f>PartsList!E697</f>
        <v>HV</v>
      </c>
      <c r="D641" s="89" t="str">
        <f>PartsList!D697</f>
        <v>Assimilator/Conservator/Modulator
Convergence Heavy Vector (Plastic Kit)</v>
      </c>
      <c r="E641" s="16" t="str">
        <f>PartsList!G697</f>
        <v>1 of 3</v>
      </c>
      <c r="F641" s="16">
        <f>PartsList!J697</f>
        <v>50</v>
      </c>
      <c r="G641" s="153">
        <f>PartsList!L693</f>
        <v>2</v>
      </c>
      <c r="H641" s="16"/>
      <c r="I641" s="16"/>
      <c r="J641" s="16"/>
      <c r="K641" s="16"/>
      <c r="L641" s="16"/>
      <c r="M641" s="16"/>
      <c r="N641" s="16"/>
      <c r="O641" s="16"/>
      <c r="P641" s="16"/>
      <c r="Q641" s="16"/>
      <c r="R641" s="16"/>
      <c r="S641" s="16">
        <f t="shared" si="54"/>
        <v>0</v>
      </c>
      <c r="T641" s="148">
        <f t="shared" si="58"/>
        <v>0</v>
      </c>
      <c r="U641" s="16" t="str">
        <f t="shared" si="59"/>
        <v>36014c</v>
      </c>
    </row>
    <row r="642" spans="1:21" s="14" customFormat="1" x14ac:dyDescent="0.25">
      <c r="A642" s="16">
        <f>PartsList!A698</f>
        <v>36015</v>
      </c>
      <c r="B642" s="17" t="str">
        <f>PartsList!B698</f>
        <v>Cyriss</v>
      </c>
      <c r="C642" s="16" t="str">
        <f>PartsList!E698</f>
        <v>Solo</v>
      </c>
      <c r="D642" s="89" t="str">
        <f>PartsList!D698</f>
        <v>Attunement Servitor</v>
      </c>
      <c r="E642" s="16">
        <f>PartsList!G698</f>
        <v>3</v>
      </c>
      <c r="F642" s="16">
        <f>PartsList!J698</f>
        <v>30</v>
      </c>
      <c r="G642" s="153">
        <f>PartsList!L694</f>
        <v>3</v>
      </c>
      <c r="H642" s="16"/>
      <c r="I642" s="16"/>
      <c r="J642" s="16"/>
      <c r="K642" s="16"/>
      <c r="L642" s="16"/>
      <c r="M642" s="16"/>
      <c r="N642" s="16"/>
      <c r="O642" s="16"/>
      <c r="P642" s="16"/>
      <c r="Q642" s="16"/>
      <c r="R642" s="16"/>
      <c r="S642" s="16">
        <f t="shared" si="54"/>
        <v>0</v>
      </c>
      <c r="T642" s="148">
        <f t="shared" si="58"/>
        <v>0</v>
      </c>
      <c r="U642" s="16">
        <f t="shared" si="59"/>
        <v>36015</v>
      </c>
    </row>
    <row r="643" spans="1:21" s="14" customFormat="1" x14ac:dyDescent="0.25">
      <c r="A643" s="16">
        <f>PartsList!A699</f>
        <v>36016</v>
      </c>
      <c r="B643" s="17" t="str">
        <f>PartsList!B699</f>
        <v>Cyriss</v>
      </c>
      <c r="C643" s="16" t="str">
        <f>PartsList!E699</f>
        <v>Unit</v>
      </c>
      <c r="D643" s="89" t="str">
        <f>PartsList!D699</f>
        <v>Obstructors</v>
      </c>
      <c r="E643" s="16">
        <f>PartsList!G699</f>
        <v>10</v>
      </c>
      <c r="F643" s="16">
        <f>PartsList!J699</f>
        <v>30</v>
      </c>
      <c r="G643" s="153">
        <f>PartsList!L695</f>
        <v>8</v>
      </c>
      <c r="H643" s="16"/>
      <c r="I643" s="16"/>
      <c r="J643" s="16"/>
      <c r="K643" s="16"/>
      <c r="L643" s="16"/>
      <c r="M643" s="16"/>
      <c r="N643" s="16"/>
      <c r="O643" s="16"/>
      <c r="P643" s="16"/>
      <c r="Q643" s="16"/>
      <c r="R643" s="16"/>
      <c r="S643" s="16">
        <f t="shared" si="54"/>
        <v>0</v>
      </c>
      <c r="T643" s="148">
        <f t="shared" si="58"/>
        <v>0</v>
      </c>
      <c r="U643" s="16">
        <f t="shared" si="59"/>
        <v>36016</v>
      </c>
    </row>
    <row r="644" spans="1:21" s="14" customFormat="1" x14ac:dyDescent="0.25">
      <c r="A644" s="16">
        <f>PartsList!A700</f>
        <v>36017</v>
      </c>
      <c r="B644" s="17" t="str">
        <f>PartsList!B700</f>
        <v>Cyriss</v>
      </c>
      <c r="C644" s="16" t="str">
        <f>PartsList!E700</f>
        <v>Solo</v>
      </c>
      <c r="D644" s="89" t="str">
        <f>PartsList!D700</f>
        <v>Alogrithmic Dispersion Optifex</v>
      </c>
      <c r="E644" s="16">
        <f>PartsList!G700</f>
        <v>1</v>
      </c>
      <c r="F644" s="16">
        <f>PartsList!J700</f>
        <v>30</v>
      </c>
      <c r="G644" s="153">
        <f>PartsList!L696</f>
        <v>7</v>
      </c>
      <c r="H644" s="16"/>
      <c r="I644" s="16"/>
      <c r="J644" s="16"/>
      <c r="K644" s="16"/>
      <c r="L644" s="16"/>
      <c r="M644" s="16"/>
      <c r="N644" s="16"/>
      <c r="O644" s="16"/>
      <c r="P644" s="16"/>
      <c r="Q644" s="16"/>
      <c r="R644" s="16"/>
      <c r="S644" s="16">
        <f t="shared" si="54"/>
        <v>0</v>
      </c>
      <c r="T644" s="148">
        <f t="shared" si="58"/>
        <v>0</v>
      </c>
      <c r="U644" s="16">
        <f t="shared" si="59"/>
        <v>36017</v>
      </c>
    </row>
    <row r="645" spans="1:21" s="14" customFormat="1" x14ac:dyDescent="0.25">
      <c r="A645" s="16">
        <f>PartsList!A701</f>
        <v>36018</v>
      </c>
      <c r="B645" s="17" t="str">
        <f>PartsList!B701</f>
        <v>Cyriss</v>
      </c>
      <c r="C645" s="16" t="str">
        <f>PartsList!E701</f>
        <v>Colossal</v>
      </c>
      <c r="D645" s="89" t="str">
        <f>PartsList!D701</f>
        <v>Prime Axiom</v>
      </c>
      <c r="E645" s="16">
        <f>PartsList!G701</f>
        <v>1</v>
      </c>
      <c r="F645" s="16">
        <f>PartsList!J701</f>
        <v>120</v>
      </c>
      <c r="G645" s="153">
        <f>PartsList!L697</f>
        <v>6</v>
      </c>
      <c r="H645" s="16"/>
      <c r="I645" s="16"/>
      <c r="J645" s="16"/>
      <c r="K645" s="16"/>
      <c r="L645" s="16"/>
      <c r="M645" s="16"/>
      <c r="N645" s="16"/>
      <c r="O645" s="16"/>
      <c r="P645" s="16"/>
      <c r="Q645" s="16"/>
      <c r="R645" s="16"/>
      <c r="S645" s="16">
        <f t="shared" si="54"/>
        <v>0</v>
      </c>
      <c r="T645" s="148">
        <f t="shared" si="58"/>
        <v>0</v>
      </c>
      <c r="U645" s="16">
        <f t="shared" si="59"/>
        <v>36018</v>
      </c>
    </row>
    <row r="646" spans="1:21" s="14" customFormat="1" x14ac:dyDescent="0.25">
      <c r="A646" s="16">
        <f>PartsList!A702</f>
        <v>36019</v>
      </c>
      <c r="B646" s="17" t="str">
        <f>PartsList!B702</f>
        <v>Cyriss</v>
      </c>
      <c r="C646" s="16" t="str">
        <f>PartsList!E702</f>
        <v>WC</v>
      </c>
      <c r="D646" s="89" t="str">
        <f>PartsList!D702</f>
        <v>Father Lucant, Divinity Architect</v>
      </c>
      <c r="E646" s="16">
        <f>PartsList!G702</f>
        <v>1</v>
      </c>
      <c r="F646" s="16">
        <f>PartsList!J702</f>
        <v>50</v>
      </c>
      <c r="G646" s="153">
        <f>PartsList!L698</f>
        <v>2</v>
      </c>
      <c r="H646" s="16"/>
      <c r="I646" s="16"/>
      <c r="J646" s="16"/>
      <c r="K646" s="16"/>
      <c r="L646" s="16"/>
      <c r="M646" s="16"/>
      <c r="N646" s="16"/>
      <c r="O646" s="16"/>
      <c r="P646" s="16"/>
      <c r="Q646" s="16"/>
      <c r="R646" s="16"/>
      <c r="S646" s="16">
        <f t="shared" si="54"/>
        <v>0</v>
      </c>
      <c r="T646" s="148">
        <f t="shared" si="58"/>
        <v>0</v>
      </c>
      <c r="U646" s="16">
        <f t="shared" si="59"/>
        <v>36019</v>
      </c>
    </row>
    <row r="647" spans="1:21" s="14" customFormat="1" x14ac:dyDescent="0.25">
      <c r="A647" s="16">
        <f>PartsList!A703</f>
        <v>36020</v>
      </c>
      <c r="B647" s="17" t="str">
        <f>PartsList!B703</f>
        <v>Cyriss</v>
      </c>
      <c r="C647" s="16" t="str">
        <f>PartsList!E703</f>
        <v>Unit</v>
      </c>
      <c r="D647" s="89" t="str">
        <f>PartsList!D703</f>
        <v>Perforators</v>
      </c>
      <c r="E647" s="16">
        <f>PartsList!G703</f>
        <v>5</v>
      </c>
      <c r="F647" s="16">
        <f>PartsList!J703</f>
        <v>40</v>
      </c>
      <c r="G647" s="153">
        <f>PartsList!L699</f>
        <v>6</v>
      </c>
      <c r="H647" s="16"/>
      <c r="I647" s="16"/>
      <c r="J647" s="16"/>
      <c r="K647" s="16"/>
      <c r="L647" s="16"/>
      <c r="M647" s="16"/>
      <c r="N647" s="16"/>
      <c r="O647" s="16"/>
      <c r="P647" s="16"/>
      <c r="Q647" s="16"/>
      <c r="R647" s="16"/>
      <c r="S647" s="16">
        <f t="shared" si="54"/>
        <v>0</v>
      </c>
      <c r="T647" s="148">
        <f t="shared" si="58"/>
        <v>0</v>
      </c>
      <c r="U647" s="16">
        <f t="shared" si="59"/>
        <v>36020</v>
      </c>
    </row>
    <row r="648" spans="1:21" s="14" customFormat="1" x14ac:dyDescent="0.25">
      <c r="A648" s="16">
        <f>PartsList!A704</f>
        <v>36021</v>
      </c>
      <c r="B648" s="17" t="str">
        <f>PartsList!B704</f>
        <v>Cyriss</v>
      </c>
      <c r="C648" s="16" t="str">
        <f>PartsList!E704</f>
        <v>LV</v>
      </c>
      <c r="D648" s="89" t="str">
        <f>PartsList!D704</f>
        <v>Mitigator</v>
      </c>
      <c r="E648" s="16">
        <f>PartsList!G704</f>
        <v>1</v>
      </c>
      <c r="F648" s="16">
        <f>PartsList!J704</f>
        <v>40</v>
      </c>
      <c r="G648" s="153">
        <f>PartsList!L700</f>
        <v>1</v>
      </c>
      <c r="H648" s="16"/>
      <c r="I648" s="16"/>
      <c r="J648" s="16"/>
      <c r="K648" s="16"/>
      <c r="L648" s="16"/>
      <c r="M648" s="16"/>
      <c r="N648" s="16"/>
      <c r="O648" s="16"/>
      <c r="P648" s="16"/>
      <c r="Q648" s="16"/>
      <c r="R648" s="16"/>
      <c r="S648" s="16">
        <f t="shared" si="54"/>
        <v>0</v>
      </c>
      <c r="T648" s="148">
        <f t="shared" si="58"/>
        <v>0</v>
      </c>
      <c r="U648" s="16">
        <f t="shared" si="59"/>
        <v>36021</v>
      </c>
    </row>
    <row r="649" spans="1:21" s="14" customFormat="1" x14ac:dyDescent="0.25">
      <c r="A649" s="16">
        <f>PartsList!A705</f>
        <v>36022</v>
      </c>
      <c r="B649" s="17" t="str">
        <f>PartsList!B705</f>
        <v>Cyriss</v>
      </c>
      <c r="C649" s="16" t="str">
        <f>PartsList!E705</f>
        <v>Unit</v>
      </c>
      <c r="D649" s="89" t="str">
        <f>PartsList!D705</f>
        <v>Eradicators</v>
      </c>
      <c r="E649" s="16">
        <f>PartsList!G705</f>
        <v>5</v>
      </c>
      <c r="F649" s="16">
        <f>PartsList!J705</f>
        <v>40</v>
      </c>
      <c r="G649" s="153">
        <f>PartsList!L701</f>
        <v>19</v>
      </c>
      <c r="H649" s="16"/>
      <c r="I649" s="16"/>
      <c r="J649" s="16"/>
      <c r="K649" s="16"/>
      <c r="L649" s="16"/>
      <c r="M649" s="16"/>
      <c r="N649" s="16"/>
      <c r="O649" s="16"/>
      <c r="P649" s="16"/>
      <c r="Q649" s="16"/>
      <c r="R649" s="16"/>
      <c r="S649" s="16">
        <f t="shared" si="54"/>
        <v>0</v>
      </c>
      <c r="T649" s="148">
        <f t="shared" si="58"/>
        <v>0</v>
      </c>
      <c r="U649" s="16">
        <f t="shared" si="59"/>
        <v>36022</v>
      </c>
    </row>
    <row r="650" spans="1:21" s="14" customFormat="1" x14ac:dyDescent="0.25">
      <c r="A650" s="16">
        <f>PartsList!A706</f>
        <v>36023</v>
      </c>
      <c r="B650" s="17" t="str">
        <f>PartsList!B706</f>
        <v>Cyriss</v>
      </c>
      <c r="C650" s="16" t="str">
        <f>PartsList!E706</f>
        <v>Solo</v>
      </c>
      <c r="D650" s="89" t="str">
        <f>PartsList!D706</f>
        <v>Reflex Servitors</v>
      </c>
      <c r="E650" s="16">
        <f>PartsList!G706</f>
        <v>3</v>
      </c>
      <c r="F650" s="16">
        <f>PartsList!J706</f>
        <v>30</v>
      </c>
      <c r="G650" s="153">
        <f>PartsList!L702</f>
        <v>5</v>
      </c>
      <c r="H650" s="16"/>
      <c r="I650" s="16"/>
      <c r="J650" s="16"/>
      <c r="K650" s="16"/>
      <c r="L650" s="16"/>
      <c r="M650" s="16"/>
      <c r="N650" s="16"/>
      <c r="O650" s="16"/>
      <c r="P650" s="16"/>
      <c r="Q650" s="16"/>
      <c r="R650" s="16"/>
      <c r="S650" s="16">
        <f t="shared" si="54"/>
        <v>0</v>
      </c>
      <c r="T650" s="148">
        <f t="shared" si="58"/>
        <v>0</v>
      </c>
      <c r="U650" s="16">
        <f t="shared" si="59"/>
        <v>36023</v>
      </c>
    </row>
    <row r="651" spans="1:21" s="14" customFormat="1" x14ac:dyDescent="0.25">
      <c r="A651" s="16">
        <f>PartsList!A707</f>
        <v>36024</v>
      </c>
      <c r="B651" s="17" t="str">
        <f>PartsList!B707</f>
        <v>Cyriss</v>
      </c>
      <c r="C651" s="16" t="str">
        <f>PartsList!E707</f>
        <v>LV</v>
      </c>
      <c r="D651" s="89" t="str">
        <f>PartsList!D707</f>
        <v>Galvanizer</v>
      </c>
      <c r="E651" s="16">
        <f>PartsList!G707</f>
        <v>1</v>
      </c>
      <c r="F651" s="16">
        <f>PartsList!J707</f>
        <v>40</v>
      </c>
      <c r="G651" s="153">
        <f>PartsList!L703</f>
        <v>9</v>
      </c>
      <c r="H651" s="16"/>
      <c r="I651" s="16"/>
      <c r="J651" s="16"/>
      <c r="K651" s="16"/>
      <c r="L651" s="16"/>
      <c r="M651" s="16"/>
      <c r="N651" s="16"/>
      <c r="O651" s="16"/>
      <c r="P651" s="16"/>
      <c r="Q651" s="16"/>
      <c r="R651" s="16"/>
      <c r="S651" s="16">
        <f t="shared" si="54"/>
        <v>0</v>
      </c>
      <c r="T651" s="148">
        <f t="shared" si="58"/>
        <v>0</v>
      </c>
      <c r="U651" s="16">
        <f t="shared" si="59"/>
        <v>36024</v>
      </c>
    </row>
    <row r="652" spans="1:21" s="14" customFormat="1" x14ac:dyDescent="0.25">
      <c r="A652" s="16">
        <f>PartsList!A708</f>
        <v>36025</v>
      </c>
      <c r="B652" s="17" t="str">
        <f>PartsList!B708</f>
        <v>Cyriss</v>
      </c>
      <c r="C652" s="16" t="str">
        <f>PartsList!E708</f>
        <v>UA</v>
      </c>
      <c r="D652" s="89" t="str">
        <f>PartsList!D708</f>
        <v>Transverse Enumerator</v>
      </c>
      <c r="E652" s="16">
        <f>PartsList!G708</f>
        <v>1</v>
      </c>
      <c r="F652" s="16">
        <f>PartsList!J708</f>
        <v>30</v>
      </c>
      <c r="G652" s="153">
        <f>PartsList!L704</f>
        <v>4</v>
      </c>
      <c r="H652" s="16"/>
      <c r="I652" s="16"/>
      <c r="J652" s="16"/>
      <c r="K652" s="16"/>
      <c r="L652" s="16"/>
      <c r="M652" s="16"/>
      <c r="N652" s="16"/>
      <c r="O652" s="16"/>
      <c r="P652" s="16"/>
      <c r="Q652" s="16"/>
      <c r="R652" s="16"/>
      <c r="S652" s="16">
        <f t="shared" si="54"/>
        <v>0</v>
      </c>
      <c r="T652" s="148">
        <f t="shared" si="58"/>
        <v>0</v>
      </c>
      <c r="U652" s="16">
        <f t="shared" si="59"/>
        <v>36025</v>
      </c>
    </row>
    <row r="653" spans="1:21" s="14" customFormat="1" x14ac:dyDescent="0.25">
      <c r="A653" s="16">
        <f>PartsList!A709</f>
        <v>36026</v>
      </c>
      <c r="B653" s="17">
        <f>PartsList!B709</f>
        <v>0</v>
      </c>
      <c r="C653" s="16">
        <f>PartsList!E709</f>
        <v>0</v>
      </c>
      <c r="D653" s="89">
        <f>PartsList!D709</f>
        <v>0</v>
      </c>
      <c r="E653" s="16">
        <f>PartsList!G709</f>
        <v>0</v>
      </c>
      <c r="F653" s="16">
        <f>PartsList!J709</f>
        <v>0</v>
      </c>
      <c r="G653" s="153">
        <f>PartsList!L705</f>
        <v>9</v>
      </c>
      <c r="H653" s="16"/>
      <c r="I653" s="16"/>
      <c r="J653" s="16"/>
      <c r="K653" s="16"/>
      <c r="L653" s="16"/>
      <c r="M653" s="16"/>
      <c r="N653" s="16"/>
      <c r="O653" s="16"/>
      <c r="P653" s="16"/>
      <c r="Q653" s="16"/>
      <c r="R653" s="16"/>
      <c r="S653" s="16">
        <f t="shared" si="54"/>
        <v>0</v>
      </c>
      <c r="T653" s="148">
        <f t="shared" si="58"/>
        <v>0</v>
      </c>
      <c r="U653" s="16">
        <f t="shared" si="59"/>
        <v>36026</v>
      </c>
    </row>
    <row r="654" spans="1:21" s="14" customFormat="1" x14ac:dyDescent="0.25">
      <c r="A654" s="16">
        <f>PartsList!A710</f>
        <v>36027</v>
      </c>
      <c r="B654" s="17" t="str">
        <f>PartsList!B710</f>
        <v>Cyriss</v>
      </c>
      <c r="C654" s="16" t="str">
        <f>PartsList!E710</f>
        <v>Solo</v>
      </c>
      <c r="D654" s="89" t="str">
        <f>PartsList!D710</f>
        <v>Elimination Servitors</v>
      </c>
      <c r="E654" s="16">
        <f>PartsList!G710</f>
        <v>3</v>
      </c>
      <c r="F654" s="16">
        <f>PartsList!J710</f>
        <v>30</v>
      </c>
      <c r="G654" s="153">
        <f>PartsList!L706</f>
        <v>2</v>
      </c>
      <c r="H654" s="16"/>
      <c r="I654" s="16"/>
      <c r="J654" s="16"/>
      <c r="K654" s="16"/>
      <c r="L654" s="16"/>
      <c r="M654" s="16"/>
      <c r="N654" s="16"/>
      <c r="O654" s="16"/>
      <c r="P654" s="16"/>
      <c r="Q654" s="16"/>
      <c r="R654" s="16"/>
      <c r="S654" s="16">
        <f t="shared" si="54"/>
        <v>0</v>
      </c>
      <c r="T654" s="148">
        <f t="shared" si="58"/>
        <v>0</v>
      </c>
      <c r="U654" s="16">
        <f t="shared" si="59"/>
        <v>36027</v>
      </c>
    </row>
    <row r="655" spans="1:21" s="14" customFormat="1" ht="30" x14ac:dyDescent="0.25">
      <c r="A655" s="16">
        <f>PartsList!A711</f>
        <v>36028</v>
      </c>
      <c r="B655" s="17" t="str">
        <f>PartsList!B711</f>
        <v>Cyriss</v>
      </c>
      <c r="C655" s="16" t="str">
        <f>PartsList!E711</f>
        <v>BE
Solos</v>
      </c>
      <c r="D655" s="89" t="str">
        <f>PartsList!D711</f>
        <v>Transfinite Emergence Projector &amp; Permutation Servitors
Convergence Battle Engine &amp; Solos</v>
      </c>
      <c r="E655" s="16">
        <f>PartsList!G711</f>
        <v>4</v>
      </c>
      <c r="F655" s="16">
        <f>PartsList!J711</f>
        <v>120</v>
      </c>
      <c r="G655" s="153">
        <f>PartsList!L707</f>
        <v>3</v>
      </c>
      <c r="H655" s="16"/>
      <c r="I655" s="16"/>
      <c r="J655" s="16"/>
      <c r="K655" s="16"/>
      <c r="L655" s="16"/>
      <c r="M655" s="16"/>
      <c r="N655" s="16"/>
      <c r="O655" s="16"/>
      <c r="P655" s="16"/>
      <c r="Q655" s="16"/>
      <c r="R655" s="16"/>
      <c r="S655" s="16">
        <f t="shared" si="54"/>
        <v>0</v>
      </c>
      <c r="T655" s="148">
        <f t="shared" si="58"/>
        <v>0</v>
      </c>
      <c r="U655" s="16">
        <f t="shared" si="59"/>
        <v>36028</v>
      </c>
    </row>
    <row r="656" spans="1:21" s="14" customFormat="1" ht="30" x14ac:dyDescent="0.25">
      <c r="A656" s="16">
        <f>PartsList!A712</f>
        <v>36029</v>
      </c>
      <c r="B656" s="17" t="str">
        <f>PartsList!B712</f>
        <v>Cyriss</v>
      </c>
      <c r="C656" s="16" t="str">
        <f>PartsList!E712</f>
        <v>WC</v>
      </c>
      <c r="D656" s="89" t="str">
        <f>PartsList!D712</f>
        <v>Forge Master Syntherion
Convergence Warcaster (metal battlegroup sculpt)</v>
      </c>
      <c r="E656" s="16">
        <f>PartsList!G712</f>
        <v>1</v>
      </c>
      <c r="F656" s="16">
        <f>PartsList!J712</f>
        <v>40</v>
      </c>
      <c r="G656" s="153">
        <f>PartsList!L708</f>
        <v>2</v>
      </c>
      <c r="H656" s="16"/>
      <c r="I656" s="16"/>
      <c r="J656" s="16"/>
      <c r="K656" s="16"/>
      <c r="L656" s="16"/>
      <c r="M656" s="16"/>
      <c r="N656" s="16"/>
      <c r="O656" s="16"/>
      <c r="P656" s="16"/>
      <c r="Q656" s="16"/>
      <c r="R656" s="16"/>
      <c r="S656" s="16">
        <f t="shared" si="54"/>
        <v>0</v>
      </c>
      <c r="T656" s="148">
        <f t="shared" si="58"/>
        <v>0</v>
      </c>
      <c r="U656" s="16">
        <f t="shared" si="59"/>
        <v>36029</v>
      </c>
    </row>
    <row r="657" spans="1:21" s="14" customFormat="1" x14ac:dyDescent="0.25">
      <c r="A657" s="16">
        <f>PartsList!A713</f>
        <v>36030</v>
      </c>
      <c r="B657" s="17">
        <f>PartsList!B713</f>
        <v>0</v>
      </c>
      <c r="C657" s="16">
        <f>PartsList!E713</f>
        <v>0</v>
      </c>
      <c r="D657" s="89">
        <f>PartsList!D713</f>
        <v>0</v>
      </c>
      <c r="E657" s="16">
        <f>PartsList!G713</f>
        <v>0</v>
      </c>
      <c r="F657" s="16">
        <f>PartsList!J713</f>
        <v>0</v>
      </c>
      <c r="G657" s="153">
        <f>PartsList!L709</f>
        <v>0</v>
      </c>
      <c r="H657" s="16"/>
      <c r="I657" s="16"/>
      <c r="J657" s="16"/>
      <c r="K657" s="16"/>
      <c r="L657" s="16"/>
      <c r="M657" s="16"/>
      <c r="N657" s="16"/>
      <c r="O657" s="16"/>
      <c r="P657" s="16"/>
      <c r="Q657" s="16"/>
      <c r="R657" s="16"/>
      <c r="S657" s="16">
        <f t="shared" si="54"/>
        <v>0</v>
      </c>
      <c r="T657" s="148">
        <f t="shared" si="58"/>
        <v>0</v>
      </c>
      <c r="U657" s="16">
        <f t="shared" si="59"/>
        <v>36030</v>
      </c>
    </row>
    <row r="658" spans="1:21" s="14" customFormat="1" x14ac:dyDescent="0.25">
      <c r="A658" s="16"/>
      <c r="B658" s="17"/>
      <c r="C658" s="16"/>
      <c r="D658" s="89"/>
      <c r="E658" s="16"/>
      <c r="F658" s="16"/>
      <c r="G658" s="153"/>
      <c r="H658" s="16"/>
      <c r="I658" s="16"/>
      <c r="J658" s="16"/>
      <c r="K658" s="16"/>
      <c r="L658" s="16"/>
      <c r="M658" s="16"/>
      <c r="N658" s="16"/>
      <c r="O658" s="16"/>
      <c r="P658" s="16"/>
      <c r="Q658" s="16"/>
      <c r="R658" s="16"/>
      <c r="S658" s="16"/>
      <c r="T658" s="148"/>
      <c r="U658" s="16"/>
    </row>
    <row r="659" spans="1:21" s="14" customFormat="1" x14ac:dyDescent="0.25">
      <c r="A659" s="16">
        <f>PartsList!A715</f>
        <v>36990</v>
      </c>
      <c r="B659" s="17" t="str">
        <f>PartsList!B715</f>
        <v>Cyriss</v>
      </c>
      <c r="C659" s="16" t="str">
        <f>PartsList!E715</f>
        <v>Army</v>
      </c>
      <c r="D659" s="89" t="str">
        <f>PartsList!D715</f>
        <v>Convergence of Cyriss Army Box</v>
      </c>
      <c r="E659" s="16">
        <f>PartsList!G715</f>
        <v>28</v>
      </c>
      <c r="F659" s="16" t="str">
        <f>PartsList!J715</f>
        <v>30,40,50</v>
      </c>
      <c r="G659" s="153">
        <f>PartsList!L715</f>
        <v>35</v>
      </c>
      <c r="H659" s="16"/>
      <c r="I659" s="16"/>
      <c r="J659" s="16"/>
      <c r="K659" s="16"/>
      <c r="L659" s="16"/>
      <c r="M659" s="16"/>
      <c r="N659" s="16"/>
      <c r="O659" s="16"/>
      <c r="P659" s="16"/>
      <c r="Q659" s="16"/>
      <c r="R659" s="16"/>
      <c r="S659" s="16">
        <f t="shared" si="54"/>
        <v>0</v>
      </c>
      <c r="T659" s="148">
        <f t="shared" si="58"/>
        <v>0</v>
      </c>
      <c r="U659" s="16">
        <f>A659</f>
        <v>36990</v>
      </c>
    </row>
    <row r="660" spans="1:21" s="14" customFormat="1" x14ac:dyDescent="0.25">
      <c r="A660" s="16"/>
      <c r="B660" s="17"/>
      <c r="C660" s="16"/>
      <c r="D660" s="89"/>
      <c r="E660" s="16"/>
      <c r="F660" s="16"/>
      <c r="G660" s="153"/>
      <c r="H660" s="16"/>
      <c r="I660" s="16"/>
      <c r="J660" s="16"/>
      <c r="K660" s="16"/>
      <c r="L660" s="16"/>
      <c r="M660" s="16"/>
      <c r="N660" s="16"/>
      <c r="O660" s="16"/>
      <c r="P660" s="16"/>
      <c r="Q660" s="16"/>
      <c r="R660" s="16"/>
      <c r="S660" s="16"/>
      <c r="T660" s="148"/>
      <c r="U660" s="16"/>
    </row>
    <row r="661" spans="1:21" s="14" customFormat="1" x14ac:dyDescent="0.25">
      <c r="A661" s="98"/>
      <c r="B661" s="17"/>
      <c r="C661" s="16"/>
      <c r="D661" s="137" t="s">
        <v>1543</v>
      </c>
      <c r="E661" s="16">
        <f>SUM(E623:E659)</f>
        <v>105</v>
      </c>
      <c r="F661" s="16"/>
      <c r="G661" s="153"/>
      <c r="H661" s="16"/>
      <c r="I661" s="16">
        <f t="shared" ref="I661:T661" si="66">SUM(I623:I659)</f>
        <v>0</v>
      </c>
      <c r="J661" s="16">
        <f t="shared" si="66"/>
        <v>0</v>
      </c>
      <c r="K661" s="16">
        <f t="shared" si="66"/>
        <v>0</v>
      </c>
      <c r="L661" s="16">
        <f t="shared" si="66"/>
        <v>0</v>
      </c>
      <c r="M661" s="16">
        <f t="shared" si="66"/>
        <v>0</v>
      </c>
      <c r="N661" s="16">
        <f t="shared" si="66"/>
        <v>0</v>
      </c>
      <c r="O661" s="16">
        <f t="shared" si="66"/>
        <v>0</v>
      </c>
      <c r="P661" s="16">
        <f t="shared" si="66"/>
        <v>0</v>
      </c>
      <c r="Q661" s="16">
        <f t="shared" si="66"/>
        <v>0</v>
      </c>
      <c r="R661" s="16">
        <f t="shared" si="66"/>
        <v>0</v>
      </c>
      <c r="S661" s="16">
        <f t="shared" si="66"/>
        <v>0</v>
      </c>
      <c r="T661" s="16">
        <f t="shared" si="66"/>
        <v>0</v>
      </c>
      <c r="U661" s="98"/>
    </row>
    <row r="662" spans="1:21" s="14" customFormat="1" x14ac:dyDescent="0.25">
      <c r="A662" s="16"/>
      <c r="B662" s="17"/>
      <c r="C662" s="16"/>
      <c r="D662" s="89"/>
      <c r="E662" s="16"/>
      <c r="F662" s="16"/>
      <c r="G662" s="153"/>
      <c r="H662" s="16"/>
      <c r="I662" s="16"/>
      <c r="J662" s="16"/>
      <c r="K662" s="16"/>
      <c r="L662" s="16"/>
      <c r="M662" s="16"/>
      <c r="N662" s="16"/>
      <c r="O662" s="16"/>
      <c r="P662" s="16"/>
      <c r="Q662" s="16"/>
      <c r="R662" s="16"/>
      <c r="S662" s="16"/>
      <c r="T662" s="148"/>
      <c r="U662" s="16"/>
    </row>
    <row r="663" spans="1:21" s="14" customFormat="1" x14ac:dyDescent="0.25">
      <c r="A663" s="35"/>
      <c r="B663" s="35"/>
      <c r="C663" s="35"/>
      <c r="D663" s="35"/>
      <c r="E663" s="35"/>
      <c r="F663" s="35"/>
      <c r="G663" s="165"/>
      <c r="H663" s="35"/>
      <c r="I663" s="35"/>
      <c r="J663" s="35"/>
      <c r="K663" s="35"/>
      <c r="L663" s="35"/>
      <c r="M663" s="35"/>
      <c r="N663" s="35"/>
      <c r="O663" s="35"/>
      <c r="P663" s="35"/>
      <c r="Q663" s="35"/>
      <c r="R663" s="35"/>
      <c r="S663" s="35"/>
      <c r="T663" s="143"/>
      <c r="U663" s="35"/>
    </row>
    <row r="664" spans="1:21" s="14" customFormat="1" x14ac:dyDescent="0.25">
      <c r="A664" s="16">
        <f>PartsList!A718</f>
        <v>41001</v>
      </c>
      <c r="B664" s="17" t="str">
        <f>PartsList!B718</f>
        <v>Merc</v>
      </c>
      <c r="C664" s="16" t="str">
        <f>PartsList!E718</f>
        <v>Ch Solo</v>
      </c>
      <c r="D664" s="89" t="str">
        <f>PartsList!D718</f>
        <v>Eiryss, Mage Hunter of Ios</v>
      </c>
      <c r="E664" s="16">
        <f>PartsList!G718</f>
        <v>1</v>
      </c>
      <c r="F664" s="16">
        <f>PartsList!J718</f>
        <v>30</v>
      </c>
      <c r="G664" s="153">
        <f>PartsList!L718</f>
        <v>3</v>
      </c>
      <c r="H664" s="16"/>
      <c r="I664" s="16"/>
      <c r="J664" s="16"/>
      <c r="K664" s="16"/>
      <c r="L664" s="16"/>
      <c r="M664" s="16"/>
      <c r="N664" s="16"/>
      <c r="O664" s="16"/>
      <c r="P664" s="16"/>
      <c r="Q664" s="16"/>
      <c r="R664" s="16"/>
      <c r="S664" s="16">
        <f t="shared" si="54"/>
        <v>0</v>
      </c>
      <c r="T664" s="148">
        <f t="shared" ref="T664:T727" si="67">S664*G664</f>
        <v>0</v>
      </c>
      <c r="U664" s="16">
        <f t="shared" ref="U664:U695" si="68">A664</f>
        <v>41001</v>
      </c>
    </row>
    <row r="665" spans="1:21" s="14" customFormat="1" x14ac:dyDescent="0.25">
      <c r="A665" s="16">
        <f>PartsList!A719</f>
        <v>41002</v>
      </c>
      <c r="B665" s="17" t="str">
        <f>PartsList!B719</f>
        <v>Merc</v>
      </c>
      <c r="C665" s="16">
        <f>PartsList!E719</f>
        <v>0</v>
      </c>
      <c r="D665" s="89" t="str">
        <f>PartsList!D719</f>
        <v>Magnus The Traitor Box Set</v>
      </c>
      <c r="E665" s="16">
        <f>PartsList!G719</f>
        <v>4</v>
      </c>
      <c r="F665" s="16">
        <f>PartsList!J719</f>
        <v>0</v>
      </c>
      <c r="G665" s="153">
        <f>PartsList!L719</f>
        <v>12</v>
      </c>
      <c r="H665" s="16"/>
      <c r="I665" s="16"/>
      <c r="J665" s="16"/>
      <c r="K665" s="16"/>
      <c r="L665" s="16"/>
      <c r="M665" s="16"/>
      <c r="N665" s="16"/>
      <c r="O665" s="16"/>
      <c r="P665" s="16"/>
      <c r="Q665" s="16"/>
      <c r="R665" s="16"/>
      <c r="S665" s="16">
        <f t="shared" si="54"/>
        <v>0</v>
      </c>
      <c r="T665" s="148">
        <f t="shared" si="67"/>
        <v>0</v>
      </c>
      <c r="U665" s="16">
        <f t="shared" si="68"/>
        <v>41002</v>
      </c>
    </row>
    <row r="666" spans="1:21" s="14" customFormat="1" ht="30" x14ac:dyDescent="0.25">
      <c r="A666" s="16">
        <f>PartsList!A720</f>
        <v>41003</v>
      </c>
      <c r="B666" s="17" t="str">
        <f>PartsList!B720</f>
        <v>Merc</v>
      </c>
      <c r="C666" s="16" t="str">
        <f>PartsList!E720</f>
        <v>Unit</v>
      </c>
      <c r="D666" s="89" t="str">
        <f>PartsList!D720</f>
        <v>Greygore Boomhowler &amp; Co.
Mercenary Minion Trollkin Character Unit (6)</v>
      </c>
      <c r="E666" s="16">
        <f>PartsList!G720</f>
        <v>6</v>
      </c>
      <c r="F666" s="16">
        <f>PartsList!J720</f>
        <v>0</v>
      </c>
      <c r="G666" s="153">
        <f>PartsList!L720</f>
        <v>6</v>
      </c>
      <c r="H666" s="16"/>
      <c r="I666" s="16"/>
      <c r="J666" s="16"/>
      <c r="K666" s="16"/>
      <c r="L666" s="16"/>
      <c r="M666" s="16"/>
      <c r="N666" s="16"/>
      <c r="O666" s="16"/>
      <c r="P666" s="16"/>
      <c r="Q666" s="16"/>
      <c r="R666" s="16"/>
      <c r="S666" s="16">
        <f t="shared" si="54"/>
        <v>0</v>
      </c>
      <c r="T666" s="148">
        <f t="shared" si="67"/>
        <v>0</v>
      </c>
      <c r="U666" s="16">
        <f t="shared" si="68"/>
        <v>41003</v>
      </c>
    </row>
    <row r="667" spans="1:21" s="14" customFormat="1" ht="30" x14ac:dyDescent="0.25">
      <c r="A667" s="16">
        <f>PartsList!A721</f>
        <v>41004</v>
      </c>
      <c r="B667" s="17" t="str">
        <f>PartsList!B721</f>
        <v>Merc</v>
      </c>
      <c r="C667" s="16" t="str">
        <f>PartsList!E721</f>
        <v>Unit Add</v>
      </c>
      <c r="D667" s="89" t="str">
        <f>PartsList!D721</f>
        <v>Boomhowler Trollkin (2)
Greygore Boomhowler &amp; Co. Grunts</v>
      </c>
      <c r="E667" s="16">
        <f>PartsList!G721</f>
        <v>2</v>
      </c>
      <c r="F667" s="16" t="str">
        <f>PartsList!J721</f>
        <v>N/A</v>
      </c>
      <c r="G667" s="153">
        <f>PartsList!L721</f>
        <v>1.5</v>
      </c>
      <c r="H667" s="16"/>
      <c r="I667" s="16"/>
      <c r="J667" s="16"/>
      <c r="K667" s="16"/>
      <c r="L667" s="16"/>
      <c r="M667" s="16"/>
      <c r="N667" s="16"/>
      <c r="O667" s="16"/>
      <c r="P667" s="16"/>
      <c r="Q667" s="16"/>
      <c r="R667" s="16"/>
      <c r="S667" s="16">
        <f t="shared" si="54"/>
        <v>0</v>
      </c>
      <c r="T667" s="148">
        <f t="shared" si="67"/>
        <v>0</v>
      </c>
      <c r="U667" s="16">
        <f t="shared" si="68"/>
        <v>41004</v>
      </c>
    </row>
    <row r="668" spans="1:21" s="14" customFormat="1" x14ac:dyDescent="0.25">
      <c r="A668" s="16">
        <f>PartsList!A722</f>
        <v>41005</v>
      </c>
      <c r="B668" s="17" t="str">
        <f>PartsList!B722</f>
        <v>Merc</v>
      </c>
      <c r="C668" s="16" t="str">
        <f>PartsList!E722</f>
        <v>Ch Unit</v>
      </c>
      <c r="D668" s="89" t="str">
        <f>PartsList!D722</f>
        <v>Herne &amp; Jonne - Mercenary Rhulic Character Unit</v>
      </c>
      <c r="E668" s="16">
        <f>PartsList!G722</f>
        <v>2</v>
      </c>
      <c r="F668" s="16" t="str">
        <f>PartsList!J722</f>
        <v>40 &amp; 30</v>
      </c>
      <c r="G668" s="153">
        <f>PartsList!L722</f>
        <v>3</v>
      </c>
      <c r="H668" s="16"/>
      <c r="I668" s="16"/>
      <c r="J668" s="16"/>
      <c r="K668" s="16"/>
      <c r="L668" s="16"/>
      <c r="M668" s="16"/>
      <c r="N668" s="16"/>
      <c r="O668" s="16"/>
      <c r="P668" s="16"/>
      <c r="Q668" s="16"/>
      <c r="R668" s="16"/>
      <c r="S668" s="16">
        <f t="shared" si="54"/>
        <v>0</v>
      </c>
      <c r="T668" s="148">
        <f t="shared" si="67"/>
        <v>0</v>
      </c>
      <c r="U668" s="16">
        <f t="shared" si="68"/>
        <v>41005</v>
      </c>
    </row>
    <row r="669" spans="1:21" s="14" customFormat="1" x14ac:dyDescent="0.25">
      <c r="A669" s="16">
        <f>PartsList!A723</f>
        <v>41006</v>
      </c>
      <c r="B669" s="17" t="str">
        <f>PartsList!B723</f>
        <v>Merc</v>
      </c>
      <c r="C669" s="16" t="str">
        <f>PartsList!E723</f>
        <v>Ch Solo</v>
      </c>
      <c r="D669" s="89" t="str">
        <f>PartsList!D723</f>
        <v>Reinholdt, Gobber Speculator</v>
      </c>
      <c r="E669" s="16">
        <f>PartsList!G723</f>
        <v>1</v>
      </c>
      <c r="F669" s="16">
        <f>PartsList!J723</f>
        <v>30</v>
      </c>
      <c r="G669" s="153">
        <f>PartsList!L723</f>
        <v>1</v>
      </c>
      <c r="H669" s="16"/>
      <c r="I669" s="16"/>
      <c r="J669" s="16"/>
      <c r="K669" s="16"/>
      <c r="L669" s="16"/>
      <c r="M669" s="16"/>
      <c r="N669" s="16"/>
      <c r="O669" s="16"/>
      <c r="P669" s="16"/>
      <c r="Q669" s="16"/>
      <c r="R669" s="16"/>
      <c r="S669" s="16">
        <f t="shared" si="54"/>
        <v>0</v>
      </c>
      <c r="T669" s="148">
        <f t="shared" si="67"/>
        <v>0</v>
      </c>
      <c r="U669" s="16">
        <f t="shared" si="68"/>
        <v>41006</v>
      </c>
    </row>
    <row r="670" spans="1:21" s="14" customFormat="1" x14ac:dyDescent="0.25">
      <c r="A670" s="16">
        <f>PartsList!A724</f>
        <v>41007</v>
      </c>
      <c r="B670" s="17" t="str">
        <f>PartsList!B724</f>
        <v>Merc</v>
      </c>
      <c r="C670" s="16" t="str">
        <f>PartsList!E724</f>
        <v>HWJ</v>
      </c>
      <c r="D670" s="89" t="str">
        <f>PartsList!D724</f>
        <v>Mangler</v>
      </c>
      <c r="E670" s="16">
        <f>PartsList!G724</f>
        <v>1</v>
      </c>
      <c r="F670" s="16">
        <f>PartsList!J724</f>
        <v>50</v>
      </c>
      <c r="G670" s="153">
        <f>PartsList!L724</f>
        <v>8</v>
      </c>
      <c r="H670" s="16"/>
      <c r="I670" s="16"/>
      <c r="J670" s="16"/>
      <c r="K670" s="16"/>
      <c r="L670" s="16"/>
      <c r="M670" s="16"/>
      <c r="N670" s="16"/>
      <c r="O670" s="16"/>
      <c r="P670" s="16"/>
      <c r="Q670" s="16"/>
      <c r="R670" s="16"/>
      <c r="S670" s="16">
        <f t="shared" si="54"/>
        <v>0</v>
      </c>
      <c r="T670" s="148">
        <f t="shared" si="67"/>
        <v>0</v>
      </c>
      <c r="U670" s="16">
        <f t="shared" si="68"/>
        <v>41007</v>
      </c>
    </row>
    <row r="671" spans="1:21" s="14" customFormat="1" x14ac:dyDescent="0.25">
      <c r="A671" s="16">
        <f>PartsList!A725</f>
        <v>41008</v>
      </c>
      <c r="B671" s="17" t="str">
        <f>PartsList!B725</f>
        <v>Merc</v>
      </c>
      <c r="C671" s="16" t="str">
        <f>PartsList!E725</f>
        <v>LWJ</v>
      </c>
      <c r="D671" s="89" t="str">
        <f>PartsList!D725</f>
        <v>Talon</v>
      </c>
      <c r="E671" s="16">
        <f>PartsList!G725</f>
        <v>1</v>
      </c>
      <c r="F671" s="16">
        <f>PartsList!J725</f>
        <v>40</v>
      </c>
      <c r="G671" s="153">
        <f>PartsList!L725</f>
        <v>4</v>
      </c>
      <c r="H671" s="16"/>
      <c r="I671" s="16"/>
      <c r="J671" s="16"/>
      <c r="K671" s="16"/>
      <c r="L671" s="16"/>
      <c r="M671" s="16"/>
      <c r="N671" s="16"/>
      <c r="O671" s="16"/>
      <c r="P671" s="16"/>
      <c r="Q671" s="16"/>
      <c r="R671" s="16"/>
      <c r="S671" s="16">
        <f t="shared" si="54"/>
        <v>0</v>
      </c>
      <c r="T671" s="148">
        <f t="shared" si="67"/>
        <v>0</v>
      </c>
      <c r="U671" s="16">
        <f t="shared" si="68"/>
        <v>41008</v>
      </c>
    </row>
    <row r="672" spans="1:21" s="14" customFormat="1" x14ac:dyDescent="0.25">
      <c r="A672" s="16">
        <f>PartsList!A726</f>
        <v>41009</v>
      </c>
      <c r="B672" s="17" t="str">
        <f>PartsList!B726</f>
        <v>Merc</v>
      </c>
      <c r="C672" s="16" t="str">
        <f>PartsList!E726</f>
        <v>LWJ</v>
      </c>
      <c r="D672" s="89" t="str">
        <f>PartsList!D726</f>
        <v>Renegade</v>
      </c>
      <c r="E672" s="16">
        <f>PartsList!G726</f>
        <v>1</v>
      </c>
      <c r="F672" s="16">
        <f>PartsList!J726</f>
        <v>40</v>
      </c>
      <c r="G672" s="153">
        <f>PartsList!L726</f>
        <v>6</v>
      </c>
      <c r="H672" s="16"/>
      <c r="I672" s="16"/>
      <c r="J672" s="16"/>
      <c r="K672" s="16"/>
      <c r="L672" s="16"/>
      <c r="M672" s="16"/>
      <c r="N672" s="16"/>
      <c r="O672" s="16"/>
      <c r="P672" s="16"/>
      <c r="Q672" s="16"/>
      <c r="R672" s="16"/>
      <c r="S672" s="16">
        <f t="shared" ref="S672:S735" si="69">SUM(I672:Q672)</f>
        <v>0</v>
      </c>
      <c r="T672" s="148">
        <f t="shared" si="67"/>
        <v>0</v>
      </c>
      <c r="U672" s="16">
        <f t="shared" si="68"/>
        <v>41009</v>
      </c>
    </row>
    <row r="673" spans="1:21" s="14" customFormat="1" x14ac:dyDescent="0.25">
      <c r="A673" s="16">
        <f>PartsList!A727</f>
        <v>41010</v>
      </c>
      <c r="B673" s="17" t="str">
        <f>PartsList!B727</f>
        <v>Merc</v>
      </c>
      <c r="C673" s="16" t="str">
        <f>PartsList!E727</f>
        <v>Unit</v>
      </c>
      <c r="D673" s="89" t="str">
        <f>PartsList!D727</f>
        <v>Devil Dogs Unit</v>
      </c>
      <c r="E673" s="16">
        <f>PartsList!G727</f>
        <v>6</v>
      </c>
      <c r="F673" s="16">
        <f>PartsList!J727</f>
        <v>30</v>
      </c>
      <c r="G673" s="153">
        <f>PartsList!L727</f>
        <v>5</v>
      </c>
      <c r="H673" s="16"/>
      <c r="I673" s="16"/>
      <c r="J673" s="16"/>
      <c r="K673" s="16"/>
      <c r="L673" s="16"/>
      <c r="M673" s="16"/>
      <c r="N673" s="16"/>
      <c r="O673" s="16"/>
      <c r="P673" s="16"/>
      <c r="Q673" s="16"/>
      <c r="R673" s="16"/>
      <c r="S673" s="16">
        <f t="shared" si="69"/>
        <v>0</v>
      </c>
      <c r="T673" s="148">
        <f t="shared" si="67"/>
        <v>0</v>
      </c>
      <c r="U673" s="16">
        <f t="shared" si="68"/>
        <v>41010</v>
      </c>
    </row>
    <row r="674" spans="1:21" s="14" customFormat="1" ht="30" x14ac:dyDescent="0.25">
      <c r="A674" s="16">
        <f>PartsList!A728</f>
        <v>41011</v>
      </c>
      <c r="B674" s="17" t="str">
        <f>PartsList!B728</f>
        <v>Merc</v>
      </c>
      <c r="C674" s="16" t="str">
        <f>PartsList!E728</f>
        <v>Unit Add</v>
      </c>
      <c r="D674" s="89" t="str">
        <f>PartsList!D728</f>
        <v>Devil Dogs
Devil Dog Grunts</v>
      </c>
      <c r="E674" s="16">
        <f>PartsList!G728</f>
        <v>2</v>
      </c>
      <c r="F674" s="16">
        <f>PartsList!J728</f>
        <v>30</v>
      </c>
      <c r="G674" s="153">
        <f>PartsList!L728</f>
        <v>1</v>
      </c>
      <c r="H674" s="16"/>
      <c r="I674" s="16"/>
      <c r="J674" s="16"/>
      <c r="K674" s="16"/>
      <c r="L674" s="16"/>
      <c r="M674" s="16"/>
      <c r="N674" s="16"/>
      <c r="O674" s="16"/>
      <c r="P674" s="16"/>
      <c r="Q674" s="16"/>
      <c r="R674" s="16"/>
      <c r="S674" s="16">
        <f t="shared" si="69"/>
        <v>0</v>
      </c>
      <c r="T674" s="148">
        <f t="shared" si="67"/>
        <v>0</v>
      </c>
      <c r="U674" s="16">
        <f t="shared" si="68"/>
        <v>41011</v>
      </c>
    </row>
    <row r="675" spans="1:21" s="14" customFormat="1" x14ac:dyDescent="0.25">
      <c r="A675" s="16">
        <f>PartsList!A729</f>
        <v>41012</v>
      </c>
      <c r="B675" s="17" t="str">
        <f>PartsList!B729</f>
        <v>Merc</v>
      </c>
      <c r="C675" s="16">
        <f>PartsList!E729</f>
        <v>0</v>
      </c>
      <c r="D675" s="89" t="str">
        <f>PartsList!D729</f>
        <v>Gorten Grundback Battlegroup</v>
      </c>
      <c r="E675" s="16">
        <f>PartsList!G729</f>
        <v>5</v>
      </c>
      <c r="F675" s="16">
        <f>PartsList!J729</f>
        <v>0</v>
      </c>
      <c r="G675" s="153">
        <f>PartsList!L729</f>
        <v>8</v>
      </c>
      <c r="H675" s="16"/>
      <c r="I675" s="16"/>
      <c r="J675" s="16"/>
      <c r="K675" s="16"/>
      <c r="L675" s="16"/>
      <c r="M675" s="16"/>
      <c r="N675" s="16"/>
      <c r="O675" s="16"/>
      <c r="P675" s="16"/>
      <c r="Q675" s="16"/>
      <c r="R675" s="16"/>
      <c r="S675" s="16">
        <f t="shared" si="69"/>
        <v>0</v>
      </c>
      <c r="T675" s="148">
        <f t="shared" si="67"/>
        <v>0</v>
      </c>
      <c r="U675" s="16">
        <f t="shared" si="68"/>
        <v>41012</v>
      </c>
    </row>
    <row r="676" spans="1:21" s="14" customFormat="1" x14ac:dyDescent="0.25">
      <c r="A676" s="16">
        <f>PartsList!A730</f>
        <v>41013</v>
      </c>
      <c r="B676" s="17" t="str">
        <f>PartsList!B730</f>
        <v>Merc</v>
      </c>
      <c r="C676" s="16" t="str">
        <f>PartsList!E730</f>
        <v>HWJ</v>
      </c>
      <c r="D676" s="89" t="str">
        <f>PartsList!D730</f>
        <v>Nomad (Classic)</v>
      </c>
      <c r="E676" s="16">
        <f>PartsList!G730</f>
        <v>1</v>
      </c>
      <c r="F676" s="16">
        <f>PartsList!J730</f>
        <v>50</v>
      </c>
      <c r="G676" s="153">
        <f>PartsList!L730</f>
        <v>6</v>
      </c>
      <c r="H676" s="16"/>
      <c r="I676" s="16"/>
      <c r="J676" s="16"/>
      <c r="K676" s="16"/>
      <c r="L676" s="16"/>
      <c r="M676" s="16"/>
      <c r="N676" s="16"/>
      <c r="O676" s="16"/>
      <c r="P676" s="16"/>
      <c r="Q676" s="16"/>
      <c r="R676" s="16"/>
      <c r="S676" s="16">
        <f t="shared" si="69"/>
        <v>0</v>
      </c>
      <c r="T676" s="148">
        <f t="shared" si="67"/>
        <v>0</v>
      </c>
      <c r="U676" s="16">
        <f t="shared" si="68"/>
        <v>41013</v>
      </c>
    </row>
    <row r="677" spans="1:21" s="14" customFormat="1" x14ac:dyDescent="0.25">
      <c r="A677" s="16">
        <f>PartsList!A731</f>
        <v>41014</v>
      </c>
      <c r="B677" s="17" t="str">
        <f>PartsList!B731</f>
        <v>Merc</v>
      </c>
      <c r="C677" s="16" t="str">
        <f>PartsList!E731</f>
        <v>Ch Solo</v>
      </c>
      <c r="D677" s="89" t="str">
        <f>PartsList!D731</f>
        <v>Gorman di Wulfe, Rogue Alchemist</v>
      </c>
      <c r="E677" s="16">
        <f>PartsList!G731</f>
        <v>1</v>
      </c>
      <c r="F677" s="16">
        <f>PartsList!J731</f>
        <v>30</v>
      </c>
      <c r="G677" s="153">
        <f>PartsList!L731</f>
        <v>2</v>
      </c>
      <c r="H677" s="16"/>
      <c r="I677" s="16"/>
      <c r="J677" s="16"/>
      <c r="K677" s="16"/>
      <c r="L677" s="16"/>
      <c r="M677" s="16"/>
      <c r="N677" s="16"/>
      <c r="O677" s="16"/>
      <c r="P677" s="16"/>
      <c r="Q677" s="16"/>
      <c r="R677" s="16"/>
      <c r="S677" s="16">
        <f t="shared" si="69"/>
        <v>0</v>
      </c>
      <c r="T677" s="148">
        <f t="shared" si="67"/>
        <v>0</v>
      </c>
      <c r="U677" s="16">
        <f t="shared" si="68"/>
        <v>41014</v>
      </c>
    </row>
    <row r="678" spans="1:21" s="14" customFormat="1" x14ac:dyDescent="0.25">
      <c r="A678" s="16">
        <f>PartsList!A732</f>
        <v>41015</v>
      </c>
      <c r="B678" s="17" t="str">
        <f>PartsList!B732</f>
        <v>Merc</v>
      </c>
      <c r="C678" s="16" t="str">
        <f>PartsList!E732</f>
        <v>Ch Solo</v>
      </c>
      <c r="D678" s="89" t="str">
        <f>PartsList!D732</f>
        <v>Rhupert Carvolo, Piper of Ord</v>
      </c>
      <c r="E678" s="16">
        <f>PartsList!G732</f>
        <v>1</v>
      </c>
      <c r="F678" s="16">
        <f>PartsList!J732</f>
        <v>30</v>
      </c>
      <c r="G678" s="153">
        <f>PartsList!L732</f>
        <v>2</v>
      </c>
      <c r="H678" s="16"/>
      <c r="I678" s="16"/>
      <c r="J678" s="16"/>
      <c r="K678" s="16"/>
      <c r="L678" s="16"/>
      <c r="M678" s="16"/>
      <c r="N678" s="16"/>
      <c r="O678" s="16"/>
      <c r="P678" s="16"/>
      <c r="Q678" s="16"/>
      <c r="R678" s="16"/>
      <c r="S678" s="16">
        <f t="shared" si="69"/>
        <v>0</v>
      </c>
      <c r="T678" s="148">
        <f t="shared" si="67"/>
        <v>0</v>
      </c>
      <c r="U678" s="16">
        <f t="shared" si="68"/>
        <v>41015</v>
      </c>
    </row>
    <row r="679" spans="1:21" s="14" customFormat="1" x14ac:dyDescent="0.25">
      <c r="A679" s="16">
        <f>PartsList!A733</f>
        <v>41016</v>
      </c>
      <c r="B679" s="17" t="str">
        <f>PartsList!B733</f>
        <v>Merc</v>
      </c>
      <c r="C679" s="16" t="str">
        <f>PartsList!E733</f>
        <v>LWJ</v>
      </c>
      <c r="D679" s="89" t="str">
        <f>PartsList!D733</f>
        <v>Grundback Gunner - Mercenary Rhulic Light Warjack (2)</v>
      </c>
      <c r="E679" s="16">
        <f>PartsList!G733</f>
        <v>2</v>
      </c>
      <c r="F679" s="16">
        <f>PartsList!J733</f>
        <v>40</v>
      </c>
      <c r="G679" s="153">
        <f>PartsList!L733</f>
        <v>6</v>
      </c>
      <c r="H679" s="16"/>
      <c r="I679" s="16"/>
      <c r="J679" s="16"/>
      <c r="K679" s="16"/>
      <c r="L679" s="16"/>
      <c r="M679" s="16"/>
      <c r="N679" s="16"/>
      <c r="O679" s="16"/>
      <c r="P679" s="16"/>
      <c r="Q679" s="16"/>
      <c r="R679" s="16"/>
      <c r="S679" s="16">
        <f t="shared" si="69"/>
        <v>0</v>
      </c>
      <c r="T679" s="148">
        <f t="shared" si="67"/>
        <v>0</v>
      </c>
      <c r="U679" s="16">
        <f t="shared" si="68"/>
        <v>41016</v>
      </c>
    </row>
    <row r="680" spans="1:21" s="14" customFormat="1" x14ac:dyDescent="0.25">
      <c r="A680" s="16">
        <f>PartsList!A734</f>
        <v>41017</v>
      </c>
      <c r="B680" s="17" t="str">
        <f>PartsList!B734</f>
        <v>Merc</v>
      </c>
      <c r="C680" s="16" t="str">
        <f>PartsList!E734</f>
        <v>HWJ</v>
      </c>
      <c r="D680" s="89" t="str">
        <f>PartsList!D734</f>
        <v>Ghordson Driller - Mercenary Rhulic Heavy Warjack</v>
      </c>
      <c r="E680" s="16">
        <f>PartsList!G734</f>
        <v>1</v>
      </c>
      <c r="F680" s="16">
        <f>PartsList!J734</f>
        <v>50</v>
      </c>
      <c r="G680" s="153">
        <f>PartsList!L734</f>
        <v>6</v>
      </c>
      <c r="H680" s="16"/>
      <c r="I680" s="16"/>
      <c r="J680" s="16"/>
      <c r="K680" s="16"/>
      <c r="L680" s="16"/>
      <c r="M680" s="16"/>
      <c r="N680" s="16"/>
      <c r="O680" s="16"/>
      <c r="P680" s="16"/>
      <c r="Q680" s="16"/>
      <c r="R680" s="16"/>
      <c r="S680" s="16">
        <f t="shared" si="69"/>
        <v>0</v>
      </c>
      <c r="T680" s="148">
        <f t="shared" si="67"/>
        <v>0</v>
      </c>
      <c r="U680" s="16">
        <f t="shared" si="68"/>
        <v>41017</v>
      </c>
    </row>
    <row r="681" spans="1:21" s="14" customFormat="1" x14ac:dyDescent="0.25">
      <c r="A681" s="16">
        <f>PartsList!A735</f>
        <v>41018</v>
      </c>
      <c r="B681" s="17" t="str">
        <f>PartsList!B735</f>
        <v>Merc</v>
      </c>
      <c r="C681" s="16" t="str">
        <f>PartsList!E735</f>
        <v>WC</v>
      </c>
      <c r="D681" s="89" t="str">
        <f>PartsList!D735</f>
        <v>Ashlynn D'Elyse</v>
      </c>
      <c r="E681" s="16">
        <f>PartsList!G735</f>
        <v>1</v>
      </c>
      <c r="F681" s="16">
        <f>PartsList!J735</f>
        <v>30</v>
      </c>
      <c r="G681" s="153">
        <f>PartsList!L735</f>
        <v>6</v>
      </c>
      <c r="H681" s="16"/>
      <c r="I681" s="16"/>
      <c r="J681" s="16"/>
      <c r="K681" s="16"/>
      <c r="L681" s="16"/>
      <c r="M681" s="16"/>
      <c r="N681" s="16"/>
      <c r="O681" s="16"/>
      <c r="P681" s="16"/>
      <c r="Q681" s="16"/>
      <c r="R681" s="16"/>
      <c r="S681" s="16">
        <f t="shared" si="69"/>
        <v>0</v>
      </c>
      <c r="T681" s="148">
        <f t="shared" si="67"/>
        <v>0</v>
      </c>
      <c r="U681" s="16">
        <f t="shared" si="68"/>
        <v>41018</v>
      </c>
    </row>
    <row r="682" spans="1:21" s="14" customFormat="1" x14ac:dyDescent="0.25">
      <c r="A682" s="16">
        <f>PartsList!A736</f>
        <v>41019</v>
      </c>
      <c r="B682" s="17" t="str">
        <f>PartsList!B736</f>
        <v>Merc</v>
      </c>
      <c r="C682" s="16" t="str">
        <f>PartsList!E736</f>
        <v>HWJ</v>
      </c>
      <c r="D682" s="89" t="str">
        <f>PartsList!D736</f>
        <v>Mule (Classic)</v>
      </c>
      <c r="E682" s="16">
        <f>PartsList!G736</f>
        <v>1</v>
      </c>
      <c r="F682" s="16">
        <f>PartsList!J736</f>
        <v>50</v>
      </c>
      <c r="G682" s="153">
        <f>PartsList!L736</f>
        <v>8</v>
      </c>
      <c r="H682" s="16"/>
      <c r="I682" s="16"/>
      <c r="J682" s="16"/>
      <c r="K682" s="16"/>
      <c r="L682" s="16"/>
      <c r="M682" s="16"/>
      <c r="N682" s="16"/>
      <c r="O682" s="16"/>
      <c r="P682" s="16"/>
      <c r="Q682" s="16"/>
      <c r="R682" s="16"/>
      <c r="S682" s="16">
        <f t="shared" si="69"/>
        <v>0</v>
      </c>
      <c r="T682" s="148">
        <f t="shared" si="67"/>
        <v>0</v>
      </c>
      <c r="U682" s="16">
        <f t="shared" si="68"/>
        <v>41019</v>
      </c>
    </row>
    <row r="683" spans="1:21" s="14" customFormat="1" x14ac:dyDescent="0.25">
      <c r="A683" s="16">
        <f>PartsList!A737</f>
        <v>41020</v>
      </c>
      <c r="B683" s="17" t="str">
        <f>PartsList!B737</f>
        <v>Merc</v>
      </c>
      <c r="C683" s="16" t="str">
        <f>PartsList!E737</f>
        <v>LWJ</v>
      </c>
      <c r="D683" s="89" t="str">
        <f>PartsList!D737</f>
        <v>Vanguard</v>
      </c>
      <c r="E683" s="16">
        <f>PartsList!G737</f>
        <v>1</v>
      </c>
      <c r="F683" s="16">
        <f>PartsList!J737</f>
        <v>40</v>
      </c>
      <c r="G683" s="153">
        <f>PartsList!L737</f>
        <v>5</v>
      </c>
      <c r="H683" s="16"/>
      <c r="I683" s="16"/>
      <c r="J683" s="16"/>
      <c r="K683" s="16"/>
      <c r="L683" s="16"/>
      <c r="M683" s="16"/>
      <c r="N683" s="16"/>
      <c r="O683" s="16"/>
      <c r="P683" s="16"/>
      <c r="Q683" s="16"/>
      <c r="R683" s="16"/>
      <c r="S683" s="16">
        <f t="shared" si="69"/>
        <v>0</v>
      </c>
      <c r="T683" s="148">
        <f t="shared" si="67"/>
        <v>0</v>
      </c>
      <c r="U683" s="16">
        <f t="shared" si="68"/>
        <v>41020</v>
      </c>
    </row>
    <row r="684" spans="1:21" s="14" customFormat="1" x14ac:dyDescent="0.25">
      <c r="A684" s="16">
        <f>PartsList!A738</f>
        <v>41021</v>
      </c>
      <c r="B684" s="17" t="str">
        <f>PartsList!B738</f>
        <v>Merc</v>
      </c>
      <c r="C684" s="16" t="str">
        <f>PartsList!E738</f>
        <v>Unit</v>
      </c>
      <c r="D684" s="89" t="str">
        <f>PartsList!D738</f>
        <v>Steelhead Halberdiers Unit Box</v>
      </c>
      <c r="E684" s="16">
        <f>PartsList!G738</f>
        <v>6</v>
      </c>
      <c r="F684" s="16">
        <f>PartsList!J738</f>
        <v>0</v>
      </c>
      <c r="G684" s="153">
        <f>PartsList!L738</f>
        <v>4</v>
      </c>
      <c r="H684" s="16"/>
      <c r="I684" s="16"/>
      <c r="J684" s="16"/>
      <c r="K684" s="16"/>
      <c r="L684" s="16"/>
      <c r="M684" s="16"/>
      <c r="N684" s="16"/>
      <c r="O684" s="16"/>
      <c r="P684" s="16"/>
      <c r="Q684" s="16"/>
      <c r="R684" s="16"/>
      <c r="S684" s="16">
        <f t="shared" si="69"/>
        <v>0</v>
      </c>
      <c r="T684" s="148">
        <f t="shared" si="67"/>
        <v>0</v>
      </c>
      <c r="U684" s="16">
        <f t="shared" si="68"/>
        <v>41021</v>
      </c>
    </row>
    <row r="685" spans="1:21" s="14" customFormat="1" x14ac:dyDescent="0.25">
      <c r="A685" s="16">
        <f>PartsList!A739</f>
        <v>41022</v>
      </c>
      <c r="B685" s="17" t="str">
        <f>PartsList!B739</f>
        <v>Merc</v>
      </c>
      <c r="C685" s="16" t="str">
        <f>PartsList!E739</f>
        <v>Unit Add</v>
      </c>
      <c r="D685" s="89" t="str">
        <f>PartsList!D739</f>
        <v>Steelhead Halberdiers (2)</v>
      </c>
      <c r="E685" s="16">
        <f>PartsList!G739</f>
        <v>2</v>
      </c>
      <c r="F685" s="16" t="str">
        <f>PartsList!J739</f>
        <v>N/A</v>
      </c>
      <c r="G685" s="153">
        <f>PartsList!L739</f>
        <v>1</v>
      </c>
      <c r="H685" s="16"/>
      <c r="I685" s="16"/>
      <c r="J685" s="16"/>
      <c r="K685" s="16"/>
      <c r="L685" s="16"/>
      <c r="M685" s="16"/>
      <c r="N685" s="16"/>
      <c r="O685" s="16"/>
      <c r="P685" s="16"/>
      <c r="Q685" s="16"/>
      <c r="R685" s="16"/>
      <c r="S685" s="16">
        <f t="shared" si="69"/>
        <v>0</v>
      </c>
      <c r="T685" s="148">
        <f t="shared" si="67"/>
        <v>0</v>
      </c>
      <c r="U685" s="16">
        <f t="shared" si="68"/>
        <v>41022</v>
      </c>
    </row>
    <row r="686" spans="1:21" s="14" customFormat="1" ht="30" x14ac:dyDescent="0.25">
      <c r="A686" s="16">
        <f>PartsList!A740</f>
        <v>41023</v>
      </c>
      <c r="B686" s="17" t="str">
        <f>PartsList!B740</f>
        <v>Merc</v>
      </c>
      <c r="C686" s="16" t="str">
        <f>PartsList!E740</f>
        <v>Unit</v>
      </c>
      <c r="D686" s="89" t="str">
        <f>PartsList!D740</f>
        <v>Hammerfall High Shield Gun Corps
Mercenary Rhulic Unit (6)</v>
      </c>
      <c r="E686" s="16">
        <f>PartsList!G740</f>
        <v>6</v>
      </c>
      <c r="F686" s="16">
        <f>PartsList!J740</f>
        <v>0</v>
      </c>
      <c r="G686" s="153">
        <f>PartsList!L740</f>
        <v>5</v>
      </c>
      <c r="H686" s="16"/>
      <c r="I686" s="16"/>
      <c r="J686" s="16"/>
      <c r="K686" s="16"/>
      <c r="L686" s="16"/>
      <c r="M686" s="16"/>
      <c r="N686" s="16"/>
      <c r="O686" s="16"/>
      <c r="P686" s="16"/>
      <c r="Q686" s="16"/>
      <c r="R686" s="16"/>
      <c r="S686" s="16">
        <f t="shared" si="69"/>
        <v>0</v>
      </c>
      <c r="T686" s="148">
        <f t="shared" si="67"/>
        <v>0</v>
      </c>
      <c r="U686" s="16">
        <f t="shared" si="68"/>
        <v>41023</v>
      </c>
    </row>
    <row r="687" spans="1:21" s="14" customFormat="1" x14ac:dyDescent="0.25">
      <c r="A687" s="16">
        <f>PartsList!A741</f>
        <v>41024</v>
      </c>
      <c r="B687" s="17" t="str">
        <f>PartsList!B741</f>
        <v>Merc</v>
      </c>
      <c r="C687" s="16" t="str">
        <f>PartsList!E741</f>
        <v>Unit Add</v>
      </c>
      <c r="D687" s="89" t="str">
        <f>PartsList!D741</f>
        <v>Hammerfall High Shield Gun Corps (2)</v>
      </c>
      <c r="E687" s="16">
        <f>PartsList!G741</f>
        <v>2</v>
      </c>
      <c r="F687" s="16" t="str">
        <f>PartsList!J741</f>
        <v>N/A</v>
      </c>
      <c r="G687" s="153">
        <f>PartsList!L741</f>
        <v>1.5</v>
      </c>
      <c r="H687" s="16"/>
      <c r="I687" s="16"/>
      <c r="J687" s="16"/>
      <c r="K687" s="16"/>
      <c r="L687" s="16"/>
      <c r="M687" s="16"/>
      <c r="N687" s="16"/>
      <c r="O687" s="16"/>
      <c r="P687" s="16"/>
      <c r="Q687" s="16"/>
      <c r="R687" s="16"/>
      <c r="S687" s="16">
        <f t="shared" si="69"/>
        <v>0</v>
      </c>
      <c r="T687" s="148">
        <f t="shared" si="67"/>
        <v>0</v>
      </c>
      <c r="U687" s="16">
        <f t="shared" si="68"/>
        <v>41024</v>
      </c>
    </row>
    <row r="688" spans="1:21" s="14" customFormat="1" x14ac:dyDescent="0.25">
      <c r="A688" s="16">
        <f>PartsList!A742</f>
        <v>41025</v>
      </c>
      <c r="B688" s="17" t="str">
        <f>PartsList!B742</f>
        <v>Merc</v>
      </c>
      <c r="C688" s="16" t="str">
        <f>PartsList!E742</f>
        <v>Solo</v>
      </c>
      <c r="D688" s="89" t="str">
        <f>PartsList!D742</f>
        <v>Ogrun Bokur - Mercenary Rhulic Solo</v>
      </c>
      <c r="E688" s="16">
        <f>PartsList!G742</f>
        <v>1</v>
      </c>
      <c r="F688" s="16">
        <f>PartsList!J742</f>
        <v>40</v>
      </c>
      <c r="G688" s="153">
        <f>PartsList!L742</f>
        <v>3</v>
      </c>
      <c r="H688" s="16"/>
      <c r="I688" s="16"/>
      <c r="J688" s="16"/>
      <c r="K688" s="16"/>
      <c r="L688" s="16"/>
      <c r="M688" s="16"/>
      <c r="N688" s="16"/>
      <c r="O688" s="16"/>
      <c r="P688" s="16"/>
      <c r="Q688" s="16"/>
      <c r="R688" s="16"/>
      <c r="S688" s="16">
        <f t="shared" si="69"/>
        <v>0</v>
      </c>
      <c r="T688" s="148">
        <f t="shared" si="67"/>
        <v>0</v>
      </c>
      <c r="U688" s="16">
        <f t="shared" si="68"/>
        <v>41025</v>
      </c>
    </row>
    <row r="689" spans="1:21" s="14" customFormat="1" x14ac:dyDescent="0.25">
      <c r="A689" s="16">
        <f>PartsList!A743</f>
        <v>41026</v>
      </c>
      <c r="B689" s="17" t="str">
        <f>PartsList!B743</f>
        <v>Merc</v>
      </c>
      <c r="C689" s="16">
        <f>PartsList!E743</f>
        <v>0</v>
      </c>
      <c r="D689" s="89" t="str">
        <f>PartsList!D743</f>
        <v>Croe’s Cutthroats Unit Box</v>
      </c>
      <c r="E689" s="16">
        <f>PartsList!G743</f>
        <v>6</v>
      </c>
      <c r="F689" s="16">
        <f>PartsList!J743</f>
        <v>0</v>
      </c>
      <c r="G689" s="153">
        <f>PartsList!L743</f>
        <v>7</v>
      </c>
      <c r="H689" s="16"/>
      <c r="I689" s="16"/>
      <c r="J689" s="16"/>
      <c r="K689" s="16"/>
      <c r="L689" s="16"/>
      <c r="M689" s="16"/>
      <c r="N689" s="16"/>
      <c r="O689" s="16"/>
      <c r="P689" s="16"/>
      <c r="Q689" s="16"/>
      <c r="R689" s="16"/>
      <c r="S689" s="16">
        <f t="shared" si="69"/>
        <v>0</v>
      </c>
      <c r="T689" s="148">
        <f t="shared" si="67"/>
        <v>0</v>
      </c>
      <c r="U689" s="16">
        <f t="shared" si="68"/>
        <v>41026</v>
      </c>
    </row>
    <row r="690" spans="1:21" s="14" customFormat="1" x14ac:dyDescent="0.25">
      <c r="A690" s="16">
        <f>PartsList!A744</f>
        <v>41027</v>
      </c>
      <c r="B690" s="17" t="str">
        <f>PartsList!B744</f>
        <v>Merc</v>
      </c>
      <c r="C690" s="16" t="str">
        <f>PartsList!E744</f>
        <v>Unit Add</v>
      </c>
      <c r="D690" s="89" t="str">
        <f>PartsList!D744</f>
        <v>Croe’s Cutthroats (2)</v>
      </c>
      <c r="E690" s="16">
        <f>PartsList!G744</f>
        <v>2</v>
      </c>
      <c r="F690" s="16">
        <f>PartsList!J744</f>
        <v>30</v>
      </c>
      <c r="G690" s="153">
        <f>PartsList!L744</f>
        <v>1.5</v>
      </c>
      <c r="H690" s="16"/>
      <c r="I690" s="16"/>
      <c r="J690" s="16"/>
      <c r="K690" s="16"/>
      <c r="L690" s="16"/>
      <c r="M690" s="16"/>
      <c r="N690" s="16"/>
      <c r="O690" s="16"/>
      <c r="P690" s="16"/>
      <c r="Q690" s="16"/>
      <c r="R690" s="16"/>
      <c r="S690" s="16">
        <f t="shared" si="69"/>
        <v>0</v>
      </c>
      <c r="T690" s="148">
        <f t="shared" si="67"/>
        <v>0</v>
      </c>
      <c r="U690" s="16">
        <f t="shared" si="68"/>
        <v>41027</v>
      </c>
    </row>
    <row r="691" spans="1:21" s="14" customFormat="1" ht="30" x14ac:dyDescent="0.25">
      <c r="A691" s="16">
        <f>PartsList!A745</f>
        <v>41028</v>
      </c>
      <c r="B691" s="17" t="str">
        <f>PartsList!B745</f>
        <v>Merc</v>
      </c>
      <c r="C691" s="16">
        <f>PartsList!E745</f>
        <v>0</v>
      </c>
      <c r="D691" s="89" t="str">
        <f>PartsList!D745</f>
        <v>Alexia Ciannor, The Risen &amp; Thrall Warriors
Mercenary Character Unit &amp; Solo</v>
      </c>
      <c r="E691" s="16">
        <f>PartsList!G745</f>
        <v>13</v>
      </c>
      <c r="F691" s="16">
        <f>PartsList!J745</f>
        <v>0</v>
      </c>
      <c r="G691" s="153">
        <f>PartsList!L745</f>
        <v>0</v>
      </c>
      <c r="H691" s="16"/>
      <c r="I691" s="16"/>
      <c r="J691" s="16"/>
      <c r="K691" s="16"/>
      <c r="L691" s="16"/>
      <c r="M691" s="16"/>
      <c r="N691" s="16"/>
      <c r="O691" s="16"/>
      <c r="P691" s="16"/>
      <c r="Q691" s="16"/>
      <c r="R691" s="16"/>
      <c r="S691" s="16">
        <f t="shared" si="69"/>
        <v>0</v>
      </c>
      <c r="T691" s="148">
        <f t="shared" si="67"/>
        <v>0</v>
      </c>
      <c r="U691" s="16">
        <f t="shared" si="68"/>
        <v>41028</v>
      </c>
    </row>
    <row r="692" spans="1:21" s="14" customFormat="1" x14ac:dyDescent="0.25">
      <c r="A692" s="16">
        <f>PartsList!A746</f>
        <v>41029</v>
      </c>
      <c r="B692" s="17" t="str">
        <f>PartsList!B746</f>
        <v>Merc</v>
      </c>
      <c r="C692" s="16" t="str">
        <f>PartsList!E746</f>
        <v>Unit Add</v>
      </c>
      <c r="D692" s="89" t="str">
        <f>PartsList!D746</f>
        <v>Risen (3)</v>
      </c>
      <c r="E692" s="16">
        <f>PartsList!G746</f>
        <v>3</v>
      </c>
      <c r="F692" s="16" t="str">
        <f>PartsList!J746</f>
        <v>N/A</v>
      </c>
      <c r="G692" s="153">
        <f>PartsList!L746</f>
        <v>0</v>
      </c>
      <c r="H692" s="16"/>
      <c r="I692" s="16"/>
      <c r="J692" s="16"/>
      <c r="K692" s="16"/>
      <c r="L692" s="16"/>
      <c r="M692" s="16"/>
      <c r="N692" s="16"/>
      <c r="O692" s="16"/>
      <c r="P692" s="16"/>
      <c r="Q692" s="16"/>
      <c r="R692" s="16"/>
      <c r="S692" s="16">
        <f t="shared" si="69"/>
        <v>0</v>
      </c>
      <c r="T692" s="148">
        <f t="shared" si="67"/>
        <v>0</v>
      </c>
      <c r="U692" s="16">
        <f t="shared" si="68"/>
        <v>41029</v>
      </c>
    </row>
    <row r="693" spans="1:21" s="14" customFormat="1" x14ac:dyDescent="0.25">
      <c r="A693" s="16">
        <f>PartsList!A747</f>
        <v>41030</v>
      </c>
      <c r="B693" s="17" t="str">
        <f>PartsList!B747</f>
        <v>Merc</v>
      </c>
      <c r="C693" s="16" t="str">
        <f>PartsList!E747</f>
        <v>Solo</v>
      </c>
      <c r="D693" s="89" t="str">
        <f>PartsList!D747</f>
        <v>Thrall Warrior</v>
      </c>
      <c r="E693" s="16">
        <f>PartsList!G747</f>
        <v>1</v>
      </c>
      <c r="F693" s="16">
        <f>PartsList!J747</f>
        <v>30</v>
      </c>
      <c r="G693" s="153">
        <f>PartsList!L747</f>
        <v>0</v>
      </c>
      <c r="H693" s="16"/>
      <c r="I693" s="16"/>
      <c r="J693" s="16"/>
      <c r="K693" s="16"/>
      <c r="L693" s="16"/>
      <c r="M693" s="16"/>
      <c r="N693" s="16"/>
      <c r="O693" s="16"/>
      <c r="P693" s="16"/>
      <c r="Q693" s="16"/>
      <c r="R693" s="16"/>
      <c r="S693" s="16">
        <f t="shared" si="69"/>
        <v>0</v>
      </c>
      <c r="T693" s="148">
        <f t="shared" si="67"/>
        <v>0</v>
      </c>
      <c r="U693" s="16">
        <f t="shared" si="68"/>
        <v>41030</v>
      </c>
    </row>
    <row r="694" spans="1:21" s="14" customFormat="1" ht="30" x14ac:dyDescent="0.25">
      <c r="A694" s="16">
        <f>PartsList!A748</f>
        <v>41031</v>
      </c>
      <c r="B694" s="17" t="str">
        <f>PartsList!B748</f>
        <v>Merc</v>
      </c>
      <c r="C694" s="16" t="str">
        <f>PartsList!E748</f>
        <v>Ch Unit</v>
      </c>
      <c r="D694" s="89" t="str">
        <f>PartsList!D748</f>
        <v>Cylena Raefyll &amp; Nyss Hunters
Mercenary Minion Nyss Character Unit (6)</v>
      </c>
      <c r="E694" s="16">
        <f>PartsList!G748</f>
        <v>6</v>
      </c>
      <c r="F694" s="16">
        <f>PartsList!J748</f>
        <v>0</v>
      </c>
      <c r="G694" s="153">
        <f>PartsList!L748</f>
        <v>7</v>
      </c>
      <c r="H694" s="16"/>
      <c r="I694" s="16"/>
      <c r="J694" s="16"/>
      <c r="K694" s="16"/>
      <c r="L694" s="16"/>
      <c r="M694" s="16"/>
      <c r="N694" s="16"/>
      <c r="O694" s="16"/>
      <c r="P694" s="16"/>
      <c r="Q694" s="16"/>
      <c r="R694" s="16"/>
      <c r="S694" s="16">
        <f t="shared" si="69"/>
        <v>0</v>
      </c>
      <c r="T694" s="148">
        <f t="shared" si="67"/>
        <v>0</v>
      </c>
      <c r="U694" s="16">
        <f t="shared" si="68"/>
        <v>41031</v>
      </c>
    </row>
    <row r="695" spans="1:21" s="14" customFormat="1" x14ac:dyDescent="0.25">
      <c r="A695" s="16">
        <f>PartsList!A749</f>
        <v>41032</v>
      </c>
      <c r="B695" s="17" t="str">
        <f>PartsList!B749</f>
        <v>Merc</v>
      </c>
      <c r="C695" s="16" t="str">
        <f>PartsList!E749</f>
        <v>Unit Add</v>
      </c>
      <c r="D695" s="89" t="str">
        <f>PartsList!D749</f>
        <v>Nyss Hunters (2)</v>
      </c>
      <c r="E695" s="16">
        <f>PartsList!G749</f>
        <v>2</v>
      </c>
      <c r="F695" s="16">
        <f>PartsList!J749</f>
        <v>30</v>
      </c>
      <c r="G695" s="153">
        <f>PartsList!L749</f>
        <v>1.5</v>
      </c>
      <c r="H695" s="16"/>
      <c r="I695" s="16"/>
      <c r="J695" s="16"/>
      <c r="K695" s="16"/>
      <c r="L695" s="16"/>
      <c r="M695" s="16"/>
      <c r="N695" s="16"/>
      <c r="O695" s="16"/>
      <c r="P695" s="16"/>
      <c r="Q695" s="16"/>
      <c r="R695" s="16"/>
      <c r="S695" s="16">
        <f t="shared" si="69"/>
        <v>0</v>
      </c>
      <c r="T695" s="148">
        <f t="shared" si="67"/>
        <v>0</v>
      </c>
      <c r="U695" s="16">
        <f t="shared" si="68"/>
        <v>41032</v>
      </c>
    </row>
    <row r="696" spans="1:21" s="14" customFormat="1" x14ac:dyDescent="0.25">
      <c r="A696" s="16">
        <f>PartsList!A750</f>
        <v>41033</v>
      </c>
      <c r="B696" s="17" t="str">
        <f>PartsList!B750</f>
        <v>Merc</v>
      </c>
      <c r="C696" s="16" t="str">
        <f>PartsList!E750</f>
        <v>EWC</v>
      </c>
      <c r="D696" s="89" t="str">
        <f>PartsList!D750</f>
        <v>Magnus The Warlord</v>
      </c>
      <c r="E696" s="16">
        <f>PartsList!G750</f>
        <v>1</v>
      </c>
      <c r="F696" s="16">
        <f>PartsList!J750</f>
        <v>30</v>
      </c>
      <c r="G696" s="153">
        <f>PartsList!L750</f>
        <v>6</v>
      </c>
      <c r="H696" s="16"/>
      <c r="I696" s="16"/>
      <c r="J696" s="16"/>
      <c r="K696" s="16"/>
      <c r="L696" s="16"/>
      <c r="M696" s="16"/>
      <c r="N696" s="16"/>
      <c r="O696" s="16"/>
      <c r="P696" s="16"/>
      <c r="Q696" s="16"/>
      <c r="R696" s="16"/>
      <c r="S696" s="16">
        <f t="shared" si="69"/>
        <v>0</v>
      </c>
      <c r="T696" s="148">
        <f t="shared" si="67"/>
        <v>0</v>
      </c>
      <c r="U696" s="16">
        <f t="shared" ref="U696:U727" si="70">A696</f>
        <v>41033</v>
      </c>
    </row>
    <row r="697" spans="1:21" s="14" customFormat="1" x14ac:dyDescent="0.25">
      <c r="A697" s="16">
        <f>PartsList!A751</f>
        <v>41034</v>
      </c>
      <c r="B697" s="17" t="str">
        <f>PartsList!B751</f>
        <v>Merc</v>
      </c>
      <c r="C697" s="16" t="str">
        <f>PartsList!E751</f>
        <v>Ch Solo</v>
      </c>
      <c r="D697" s="89" t="str">
        <f>PartsList!D751</f>
        <v>Kell Bailoch</v>
      </c>
      <c r="E697" s="16">
        <f>PartsList!G751</f>
        <v>1</v>
      </c>
      <c r="F697" s="16">
        <f>PartsList!J751</f>
        <v>30</v>
      </c>
      <c r="G697" s="153">
        <f>PartsList!L751</f>
        <v>2</v>
      </c>
      <c r="H697" s="16"/>
      <c r="I697" s="16"/>
      <c r="J697" s="16"/>
      <c r="K697" s="16"/>
      <c r="L697" s="16"/>
      <c r="M697" s="16"/>
      <c r="N697" s="16"/>
      <c r="O697" s="16"/>
      <c r="P697" s="16"/>
      <c r="Q697" s="16"/>
      <c r="R697" s="16"/>
      <c r="S697" s="16">
        <f t="shared" si="69"/>
        <v>0</v>
      </c>
      <c r="T697" s="148">
        <f t="shared" si="67"/>
        <v>0</v>
      </c>
      <c r="U697" s="16">
        <f t="shared" si="70"/>
        <v>41034</v>
      </c>
    </row>
    <row r="698" spans="1:21" s="14" customFormat="1" x14ac:dyDescent="0.25">
      <c r="A698" s="16">
        <f>PartsList!A752</f>
        <v>41035</v>
      </c>
      <c r="B698" s="17" t="str">
        <f>PartsList!B752</f>
        <v>Merc</v>
      </c>
      <c r="C698" s="16" t="str">
        <f>PartsList!E752</f>
        <v>RWC</v>
      </c>
      <c r="D698" s="89" t="str">
        <f>PartsList!D752</f>
        <v>Durgen Madhammer - Mercenary Rhulic Warcaster</v>
      </c>
      <c r="E698" s="16">
        <f>PartsList!G752</f>
        <v>1</v>
      </c>
      <c r="F698" s="16">
        <f>PartsList!J752</f>
        <v>30</v>
      </c>
      <c r="G698" s="153">
        <f>PartsList!L752</f>
        <v>6</v>
      </c>
      <c r="H698" s="16"/>
      <c r="I698" s="16"/>
      <c r="J698" s="16"/>
      <c r="K698" s="16"/>
      <c r="L698" s="16"/>
      <c r="M698" s="16"/>
      <c r="N698" s="16"/>
      <c r="O698" s="16"/>
      <c r="P698" s="16"/>
      <c r="Q698" s="16"/>
      <c r="R698" s="16"/>
      <c r="S698" s="16">
        <f t="shared" si="69"/>
        <v>0</v>
      </c>
      <c r="T698" s="148">
        <f t="shared" si="67"/>
        <v>0</v>
      </c>
      <c r="U698" s="16">
        <f t="shared" si="70"/>
        <v>41035</v>
      </c>
    </row>
    <row r="699" spans="1:21" s="14" customFormat="1" x14ac:dyDescent="0.25">
      <c r="A699" s="16">
        <f>PartsList!A753</f>
        <v>41036</v>
      </c>
      <c r="B699" s="17" t="str">
        <f>PartsList!B753</f>
        <v>Merc</v>
      </c>
      <c r="C699" s="16" t="str">
        <f>PartsList!E753</f>
        <v>LWJ</v>
      </c>
      <c r="D699" s="89" t="str">
        <f>PartsList!D753</f>
        <v>Grundback Blaster - Mercenary Rhulic Light Warjack (2)</v>
      </c>
      <c r="E699" s="16">
        <f>PartsList!G753</f>
        <v>2</v>
      </c>
      <c r="F699" s="16">
        <f>PartsList!J753</f>
        <v>40</v>
      </c>
      <c r="G699" s="153">
        <f>PartsList!L753</f>
        <v>6</v>
      </c>
      <c r="H699" s="16"/>
      <c r="I699" s="16"/>
      <c r="J699" s="16"/>
      <c r="K699" s="16"/>
      <c r="L699" s="16"/>
      <c r="M699" s="16"/>
      <c r="N699" s="16"/>
      <c r="O699" s="16"/>
      <c r="P699" s="16"/>
      <c r="Q699" s="16"/>
      <c r="R699" s="16"/>
      <c r="S699" s="16">
        <f t="shared" si="69"/>
        <v>0</v>
      </c>
      <c r="T699" s="148">
        <f t="shared" si="67"/>
        <v>0</v>
      </c>
      <c r="U699" s="16">
        <f t="shared" si="70"/>
        <v>41036</v>
      </c>
    </row>
    <row r="700" spans="1:21" s="14" customFormat="1" x14ac:dyDescent="0.25">
      <c r="A700" s="16">
        <f>PartsList!A754</f>
        <v>41037</v>
      </c>
      <c r="B700" s="17" t="str">
        <f>PartsList!B754</f>
        <v>Merc</v>
      </c>
      <c r="C700" s="16" t="str">
        <f>PartsList!E754</f>
        <v>HWJ</v>
      </c>
      <c r="D700" s="89" t="str">
        <f>PartsList!D754</f>
        <v>Wroughthammer Rockram - Mercenary Rhulic Heavy Warjack</v>
      </c>
      <c r="E700" s="16">
        <f>PartsList!G754</f>
        <v>1</v>
      </c>
      <c r="F700" s="16">
        <f>PartsList!J754</f>
        <v>50</v>
      </c>
      <c r="G700" s="153">
        <f>PartsList!L754</f>
        <v>8</v>
      </c>
      <c r="H700" s="16"/>
      <c r="I700" s="16"/>
      <c r="J700" s="16"/>
      <c r="K700" s="16"/>
      <c r="L700" s="16"/>
      <c r="M700" s="16"/>
      <c r="N700" s="16"/>
      <c r="O700" s="16"/>
      <c r="P700" s="16"/>
      <c r="Q700" s="16"/>
      <c r="R700" s="16"/>
      <c r="S700" s="16">
        <f t="shared" si="69"/>
        <v>0</v>
      </c>
      <c r="T700" s="148">
        <f t="shared" si="67"/>
        <v>0</v>
      </c>
      <c r="U700" s="16">
        <f t="shared" si="70"/>
        <v>41037</v>
      </c>
    </row>
    <row r="701" spans="1:21" s="14" customFormat="1" ht="30" x14ac:dyDescent="0.25">
      <c r="A701" s="16">
        <f>PartsList!A755</f>
        <v>41038</v>
      </c>
      <c r="B701" s="17" t="str">
        <f>PartsList!B755</f>
        <v>Merc</v>
      </c>
      <c r="C701" s="16" t="str">
        <f>PartsList!E755</f>
        <v>WC</v>
      </c>
      <c r="D701" s="89" t="str">
        <f>PartsList!D755</f>
        <v>Privateer Warcaster Captain Phinneus Shae
Captain Phinneus Shae - Mercenary Privateer Warcaster</v>
      </c>
      <c r="E701" s="16">
        <f>PartsList!G755</f>
        <v>1</v>
      </c>
      <c r="F701" s="16">
        <f>PartsList!J755</f>
        <v>30</v>
      </c>
      <c r="G701" s="153">
        <f>PartsList!L755</f>
        <v>6</v>
      </c>
      <c r="H701" s="16"/>
      <c r="I701" s="16"/>
      <c r="J701" s="16"/>
      <c r="K701" s="16"/>
      <c r="L701" s="16"/>
      <c r="M701" s="16"/>
      <c r="N701" s="16"/>
      <c r="O701" s="16"/>
      <c r="P701" s="16"/>
      <c r="Q701" s="16"/>
      <c r="R701" s="16"/>
      <c r="S701" s="16">
        <f t="shared" si="69"/>
        <v>0</v>
      </c>
      <c r="T701" s="148">
        <f t="shared" si="67"/>
        <v>0</v>
      </c>
      <c r="U701" s="16">
        <f t="shared" si="70"/>
        <v>41038</v>
      </c>
    </row>
    <row r="702" spans="1:21" s="14" customFormat="1" x14ac:dyDescent="0.25">
      <c r="A702" s="16">
        <f>PartsList!A756</f>
        <v>41039</v>
      </c>
      <c r="B702" s="17" t="str">
        <f>PartsList!B756</f>
        <v>Merc</v>
      </c>
      <c r="C702" s="16" t="str">
        <f>PartsList!E756</f>
        <v>HWJ</v>
      </c>
      <c r="D702" s="89" t="str">
        <f>PartsList!D756</f>
        <v>Mariner</v>
      </c>
      <c r="E702" s="16">
        <f>PartsList!G756</f>
        <v>1</v>
      </c>
      <c r="F702" s="16">
        <f>PartsList!J756</f>
        <v>50</v>
      </c>
      <c r="G702" s="153">
        <f>PartsList!L756</f>
        <v>8</v>
      </c>
      <c r="H702" s="16"/>
      <c r="I702" s="16"/>
      <c r="J702" s="16"/>
      <c r="K702" s="16"/>
      <c r="L702" s="16"/>
      <c r="M702" s="16"/>
      <c r="N702" s="16"/>
      <c r="O702" s="16"/>
      <c r="P702" s="16"/>
      <c r="Q702" s="16"/>
      <c r="R702" s="16"/>
      <c r="S702" s="16">
        <f t="shared" si="69"/>
        <v>0</v>
      </c>
      <c r="T702" s="148">
        <f t="shared" si="67"/>
        <v>0</v>
      </c>
      <c r="U702" s="16">
        <f t="shared" si="70"/>
        <v>41039</v>
      </c>
    </row>
    <row r="703" spans="1:21" s="14" customFormat="1" x14ac:dyDescent="0.25">
      <c r="A703" s="16">
        <f>PartsList!A757</f>
        <v>41040</v>
      </c>
      <c r="B703" s="17" t="str">
        <f>PartsList!B757</f>
        <v>Merc</v>
      </c>
      <c r="C703" s="16" t="str">
        <f>PartsList!E757</f>
        <v>LWJ</v>
      </c>
      <c r="D703" s="89" t="str">
        <f>PartsList!D757</f>
        <v>Buccaneer</v>
      </c>
      <c r="E703" s="16">
        <f>PartsList!G757</f>
        <v>1</v>
      </c>
      <c r="F703" s="16">
        <f>PartsList!J757</f>
        <v>40</v>
      </c>
      <c r="G703" s="153">
        <f>PartsList!L757</f>
        <v>3</v>
      </c>
      <c r="H703" s="16"/>
      <c r="I703" s="16"/>
      <c r="J703" s="16"/>
      <c r="K703" s="16"/>
      <c r="L703" s="16"/>
      <c r="M703" s="16"/>
      <c r="N703" s="16"/>
      <c r="O703" s="16"/>
      <c r="P703" s="16"/>
      <c r="Q703" s="16"/>
      <c r="R703" s="16"/>
      <c r="S703" s="16">
        <f t="shared" si="69"/>
        <v>0</v>
      </c>
      <c r="T703" s="148">
        <f t="shared" si="67"/>
        <v>0</v>
      </c>
      <c r="U703" s="16">
        <f t="shared" si="70"/>
        <v>41040</v>
      </c>
    </row>
    <row r="704" spans="1:21" s="14" customFormat="1" x14ac:dyDescent="0.25">
      <c r="A704" s="16">
        <f>PartsList!A758</f>
        <v>41041</v>
      </c>
      <c r="B704" s="17" t="str">
        <f>PartsList!B758</f>
        <v>Merc</v>
      </c>
      <c r="C704" s="16" t="str">
        <f>PartsList!E758</f>
        <v>Unit</v>
      </c>
      <c r="D704" s="89" t="str">
        <f>PartsList!D758</f>
        <v>Privateer Sea Dogs Unit Box</v>
      </c>
      <c r="E704" s="16">
        <f>PartsList!G758</f>
        <v>6</v>
      </c>
      <c r="F704" s="16">
        <f>PartsList!J758</f>
        <v>0</v>
      </c>
      <c r="G704" s="153">
        <f>PartsList!L758</f>
        <v>5</v>
      </c>
      <c r="H704" s="16"/>
      <c r="I704" s="16"/>
      <c r="J704" s="16"/>
      <c r="K704" s="16"/>
      <c r="L704" s="16"/>
      <c r="M704" s="16"/>
      <c r="N704" s="16"/>
      <c r="O704" s="16"/>
      <c r="P704" s="16"/>
      <c r="Q704" s="16"/>
      <c r="R704" s="16"/>
      <c r="S704" s="16">
        <f t="shared" si="69"/>
        <v>0</v>
      </c>
      <c r="T704" s="148">
        <f t="shared" si="67"/>
        <v>0</v>
      </c>
      <c r="U704" s="16">
        <f t="shared" si="70"/>
        <v>41041</v>
      </c>
    </row>
    <row r="705" spans="1:21" s="14" customFormat="1" x14ac:dyDescent="0.25">
      <c r="A705" s="16">
        <f>PartsList!A759</f>
        <v>41042</v>
      </c>
      <c r="B705" s="17" t="str">
        <f>PartsList!B759</f>
        <v>Merc</v>
      </c>
      <c r="C705" s="16">
        <f>PartsList!E759</f>
        <v>0</v>
      </c>
      <c r="D705" s="89" t="str">
        <f>PartsList!D759</f>
        <v>Privateer Sea Dogs (2)</v>
      </c>
      <c r="E705" s="16">
        <f>PartsList!G759</f>
        <v>2</v>
      </c>
      <c r="F705" s="16">
        <f>PartsList!J759</f>
        <v>0</v>
      </c>
      <c r="G705" s="153">
        <f>PartsList!L759</f>
        <v>1.5</v>
      </c>
      <c r="H705" s="16"/>
      <c r="I705" s="16"/>
      <c r="J705" s="16"/>
      <c r="K705" s="16"/>
      <c r="L705" s="16"/>
      <c r="M705" s="16"/>
      <c r="N705" s="16"/>
      <c r="O705" s="16"/>
      <c r="P705" s="16"/>
      <c r="Q705" s="16"/>
      <c r="R705" s="16"/>
      <c r="S705" s="16">
        <f t="shared" si="69"/>
        <v>0</v>
      </c>
      <c r="T705" s="148">
        <f t="shared" si="67"/>
        <v>0</v>
      </c>
      <c r="U705" s="16">
        <f t="shared" si="70"/>
        <v>41042</v>
      </c>
    </row>
    <row r="706" spans="1:21" s="14" customFormat="1" ht="45" x14ac:dyDescent="0.25">
      <c r="A706" s="16">
        <f>PartsList!A760</f>
        <v>41043</v>
      </c>
      <c r="B706" s="17" t="str">
        <f>PartsList!B760</f>
        <v>Merc</v>
      </c>
      <c r="C706" s="16" t="str">
        <f>PartsList!E760</f>
        <v>Ch Unit</v>
      </c>
      <c r="D706" s="89" t="str">
        <f>PartsList!D760</f>
        <v>Privateer Commodore Cannon &amp; Crew
The Commodore Cannon &amp; Crew
Mercenary Privateer Sea Dog Character Unit</v>
      </c>
      <c r="E706" s="16">
        <f>PartsList!G760</f>
        <v>4</v>
      </c>
      <c r="F706" s="16" t="str">
        <f>PartsList!J760</f>
        <v>30 &amp; 50</v>
      </c>
      <c r="G706" s="153">
        <f>PartsList!L760</f>
        <v>4</v>
      </c>
      <c r="H706" s="16"/>
      <c r="I706" s="16"/>
      <c r="J706" s="16"/>
      <c r="K706" s="16"/>
      <c r="L706" s="16"/>
      <c r="M706" s="16"/>
      <c r="N706" s="16"/>
      <c r="O706" s="16"/>
      <c r="P706" s="16"/>
      <c r="Q706" s="16"/>
      <c r="R706" s="16"/>
      <c r="S706" s="16">
        <f t="shared" si="69"/>
        <v>0</v>
      </c>
      <c r="T706" s="148">
        <f t="shared" si="67"/>
        <v>0</v>
      </c>
      <c r="U706" s="16">
        <f t="shared" si="70"/>
        <v>41043</v>
      </c>
    </row>
    <row r="707" spans="1:21" s="14" customFormat="1" ht="30" x14ac:dyDescent="0.25">
      <c r="A707" s="16">
        <f>PartsList!A761</f>
        <v>41044</v>
      </c>
      <c r="B707" s="17" t="str">
        <f>PartsList!B761</f>
        <v>Merc</v>
      </c>
      <c r="C707" s="16" t="str">
        <f>PartsList!E761</f>
        <v>Ch UA</v>
      </c>
      <c r="D707" s="89" t="str">
        <f>PartsList!D761</f>
        <v>Privateer Mr. Walls, the Quartermaster
Sea Dogs Unit Attachment-Mr. Walls</v>
      </c>
      <c r="E707" s="16">
        <f>PartsList!G761</f>
        <v>1</v>
      </c>
      <c r="F707" s="16">
        <f>PartsList!J761</f>
        <v>30</v>
      </c>
      <c r="G707" s="153">
        <f>PartsList!L761</f>
        <v>2</v>
      </c>
      <c r="H707" s="16"/>
      <c r="I707" s="16"/>
      <c r="J707" s="16"/>
      <c r="K707" s="16"/>
      <c r="L707" s="16"/>
      <c r="M707" s="16"/>
      <c r="N707" s="16"/>
      <c r="O707" s="16"/>
      <c r="P707" s="16"/>
      <c r="Q707" s="16"/>
      <c r="R707" s="16"/>
      <c r="S707" s="16">
        <f t="shared" si="69"/>
        <v>0</v>
      </c>
      <c r="T707" s="148">
        <f t="shared" si="67"/>
        <v>0</v>
      </c>
      <c r="U707" s="16">
        <f t="shared" si="70"/>
        <v>41044</v>
      </c>
    </row>
    <row r="708" spans="1:21" s="14" customFormat="1" x14ac:dyDescent="0.25">
      <c r="A708" s="16">
        <f>PartsList!A762</f>
        <v>41045</v>
      </c>
      <c r="B708" s="17" t="str">
        <f>PartsList!B762</f>
        <v>Merc</v>
      </c>
      <c r="C708" s="16" t="str">
        <f>PartsList!E762</f>
        <v>Ch Solo</v>
      </c>
      <c r="D708" s="89" t="str">
        <f>PartsList!D762</f>
        <v>Privateer First Mate Hawk</v>
      </c>
      <c r="E708" s="16">
        <f>PartsList!G762</f>
        <v>1</v>
      </c>
      <c r="F708" s="16">
        <f>PartsList!J762</f>
        <v>30</v>
      </c>
      <c r="G708" s="153">
        <f>PartsList!L762</f>
        <v>2</v>
      </c>
      <c r="H708" s="16"/>
      <c r="I708" s="16"/>
      <c r="J708" s="16"/>
      <c r="K708" s="16"/>
      <c r="L708" s="16"/>
      <c r="M708" s="16"/>
      <c r="N708" s="16"/>
      <c r="O708" s="16"/>
      <c r="P708" s="16"/>
      <c r="Q708" s="16"/>
      <c r="R708" s="16"/>
      <c r="S708" s="16">
        <f t="shared" si="69"/>
        <v>0</v>
      </c>
      <c r="T708" s="148">
        <f t="shared" si="67"/>
        <v>0</v>
      </c>
      <c r="U708" s="16">
        <f t="shared" si="70"/>
        <v>41045</v>
      </c>
    </row>
    <row r="709" spans="1:21" s="14" customFormat="1" ht="30" x14ac:dyDescent="0.25">
      <c r="A709" s="16">
        <f>PartsList!A763</f>
        <v>41046</v>
      </c>
      <c r="B709" s="17" t="str">
        <f>PartsList!B763</f>
        <v>Merc</v>
      </c>
      <c r="C709" s="16" t="str">
        <f>PartsList!E763</f>
        <v>Ch Solo</v>
      </c>
      <c r="D709" s="89" t="str">
        <f>PartsList!D763</f>
        <v>Privateer Bosun Grogspar
Mercenary Privateer Trollkin Character Solo</v>
      </c>
      <c r="E709" s="16">
        <f>PartsList!G763</f>
        <v>1</v>
      </c>
      <c r="F709" s="16">
        <f>PartsList!J763</f>
        <v>40</v>
      </c>
      <c r="G709" s="153">
        <f>PartsList!L763</f>
        <v>2</v>
      </c>
      <c r="H709" s="16"/>
      <c r="I709" s="16"/>
      <c r="J709" s="16"/>
      <c r="K709" s="16"/>
      <c r="L709" s="16"/>
      <c r="M709" s="16"/>
      <c r="N709" s="16"/>
      <c r="O709" s="16"/>
      <c r="P709" s="16"/>
      <c r="Q709" s="16"/>
      <c r="R709" s="16"/>
      <c r="S709" s="16">
        <f t="shared" si="69"/>
        <v>0</v>
      </c>
      <c r="T709" s="148">
        <f t="shared" si="67"/>
        <v>0</v>
      </c>
      <c r="U709" s="16">
        <f t="shared" si="70"/>
        <v>41046</v>
      </c>
    </row>
    <row r="710" spans="1:21" s="14" customFormat="1" x14ac:dyDescent="0.25">
      <c r="A710" s="16">
        <f>PartsList!A764</f>
        <v>41047</v>
      </c>
      <c r="B710" s="17" t="str">
        <f>PartsList!B764</f>
        <v>Merc</v>
      </c>
      <c r="C710" s="16" t="str">
        <f>PartsList!E764</f>
        <v>Ch Solo</v>
      </c>
      <c r="D710" s="89" t="str">
        <f>PartsList!D764</f>
        <v>Privateer Doc Killingsworth</v>
      </c>
      <c r="E710" s="16">
        <f>PartsList!G764</f>
        <v>1</v>
      </c>
      <c r="F710" s="16">
        <f>PartsList!J764</f>
        <v>30</v>
      </c>
      <c r="G710" s="153">
        <f>PartsList!L764</f>
        <v>2</v>
      </c>
      <c r="H710" s="16"/>
      <c r="I710" s="16"/>
      <c r="J710" s="16"/>
      <c r="K710" s="16"/>
      <c r="L710" s="16"/>
      <c r="M710" s="16"/>
      <c r="N710" s="16"/>
      <c r="O710" s="16"/>
      <c r="P710" s="16"/>
      <c r="Q710" s="16"/>
      <c r="R710" s="16"/>
      <c r="S710" s="16">
        <f t="shared" si="69"/>
        <v>0</v>
      </c>
      <c r="T710" s="148">
        <f t="shared" si="67"/>
        <v>0</v>
      </c>
      <c r="U710" s="16">
        <f t="shared" si="70"/>
        <v>41047</v>
      </c>
    </row>
    <row r="711" spans="1:21" s="14" customFormat="1" ht="30" x14ac:dyDescent="0.25">
      <c r="A711" s="16">
        <f>PartsList!A765</f>
        <v>41048</v>
      </c>
      <c r="B711" s="17" t="str">
        <f>PartsList!B765</f>
        <v>Merc</v>
      </c>
      <c r="C711" s="16" t="str">
        <f>PartsList!E765</f>
        <v>Ch Solo</v>
      </c>
      <c r="D711" s="89" t="str">
        <f>PartsList!D765</f>
        <v>Lord Rockbottom, Expedition Financier
Mercenary Privateer Rhulic Character Solo</v>
      </c>
      <c r="E711" s="16">
        <f>PartsList!G765</f>
        <v>1</v>
      </c>
      <c r="F711" s="16">
        <f>PartsList!J765</f>
        <v>30</v>
      </c>
      <c r="G711" s="153">
        <f>PartsList!L765</f>
        <v>2</v>
      </c>
      <c r="H711" s="16"/>
      <c r="I711" s="16"/>
      <c r="J711" s="16"/>
      <c r="K711" s="16"/>
      <c r="L711" s="16"/>
      <c r="M711" s="16"/>
      <c r="N711" s="16"/>
      <c r="O711" s="16"/>
      <c r="P711" s="16"/>
      <c r="Q711" s="16"/>
      <c r="R711" s="16"/>
      <c r="S711" s="16">
        <f t="shared" si="69"/>
        <v>0</v>
      </c>
      <c r="T711" s="148">
        <f t="shared" si="67"/>
        <v>0</v>
      </c>
      <c r="U711" s="16">
        <f t="shared" si="70"/>
        <v>41048</v>
      </c>
    </row>
    <row r="712" spans="1:21" s="14" customFormat="1" ht="30" x14ac:dyDescent="0.25">
      <c r="A712" s="16">
        <f>PartsList!A766</f>
        <v>41049</v>
      </c>
      <c r="B712" s="17" t="str">
        <f>PartsList!B766</f>
        <v>Merc</v>
      </c>
      <c r="C712" s="16" t="str">
        <f>PartsList!E766</f>
        <v>WA</v>
      </c>
      <c r="D712" s="89" t="str">
        <f>PartsList!D766</f>
        <v>Privateer Rifleman Sea Dogs (1)
Sea Dog Rifleman</v>
      </c>
      <c r="E712" s="16">
        <f>PartsList!G766</f>
        <v>1</v>
      </c>
      <c r="F712" s="16">
        <f>PartsList!J766</f>
        <v>30</v>
      </c>
      <c r="G712" s="153">
        <f>PartsList!L766</f>
        <v>1</v>
      </c>
      <c r="H712" s="16"/>
      <c r="I712" s="16"/>
      <c r="J712" s="16"/>
      <c r="K712" s="16"/>
      <c r="L712" s="16"/>
      <c r="M712" s="16"/>
      <c r="N712" s="16"/>
      <c r="O712" s="16"/>
      <c r="P712" s="16"/>
      <c r="Q712" s="16"/>
      <c r="R712" s="16"/>
      <c r="S712" s="16">
        <f t="shared" si="69"/>
        <v>0</v>
      </c>
      <c r="T712" s="148">
        <f t="shared" si="67"/>
        <v>0</v>
      </c>
      <c r="U712" s="16">
        <f t="shared" si="70"/>
        <v>41049</v>
      </c>
    </row>
    <row r="713" spans="1:21" s="14" customFormat="1" x14ac:dyDescent="0.25">
      <c r="A713" s="16">
        <f>PartsList!A767</f>
        <v>41050</v>
      </c>
      <c r="B713" s="17" t="str">
        <f>PartsList!B767</f>
        <v>Merc</v>
      </c>
      <c r="C713" s="16" t="str">
        <f>PartsList!E767</f>
        <v>WC</v>
      </c>
      <c r="D713" s="89" t="str">
        <f>PartsList!D767</f>
        <v>Privateer Warcaster Captain Bartolo Montador</v>
      </c>
      <c r="E713" s="16">
        <f>PartsList!G767</f>
        <v>1</v>
      </c>
      <c r="F713" s="16">
        <f>PartsList!J767</f>
        <v>30</v>
      </c>
      <c r="G713" s="153">
        <f>PartsList!L767</f>
        <v>5</v>
      </c>
      <c r="H713" s="16"/>
      <c r="I713" s="16"/>
      <c r="J713" s="16"/>
      <c r="K713" s="16"/>
      <c r="L713" s="16"/>
      <c r="M713" s="16"/>
      <c r="N713" s="16"/>
      <c r="O713" s="16"/>
      <c r="P713" s="16"/>
      <c r="Q713" s="16"/>
      <c r="R713" s="16"/>
      <c r="S713" s="16">
        <f t="shared" si="69"/>
        <v>0</v>
      </c>
      <c r="T713" s="148">
        <f t="shared" si="67"/>
        <v>0</v>
      </c>
      <c r="U713" s="16">
        <f t="shared" si="70"/>
        <v>41050</v>
      </c>
    </row>
    <row r="714" spans="1:21" s="14" customFormat="1" ht="30" x14ac:dyDescent="0.25">
      <c r="A714" s="16">
        <f>PartsList!A768</f>
        <v>41051</v>
      </c>
      <c r="B714" s="17" t="str">
        <f>PartsList!B768</f>
        <v>Merc</v>
      </c>
      <c r="C714" s="16" t="str">
        <f>PartsList!E768</f>
        <v>WC</v>
      </c>
      <c r="D714" s="89" t="str">
        <f>PartsList!D768</f>
        <v>Privateer Warcaster Fiona the Black
Mercenary Privateer Thamarite Warcaster</v>
      </c>
      <c r="E714" s="16">
        <f>PartsList!G768</f>
        <v>1</v>
      </c>
      <c r="F714" s="16">
        <f>PartsList!J768</f>
        <v>30</v>
      </c>
      <c r="G714" s="153">
        <f>PartsList!L768</f>
        <v>6</v>
      </c>
      <c r="H714" s="16"/>
      <c r="I714" s="16"/>
      <c r="J714" s="16"/>
      <c r="K714" s="16"/>
      <c r="L714" s="16"/>
      <c r="M714" s="16"/>
      <c r="N714" s="16"/>
      <c r="O714" s="16"/>
      <c r="P714" s="16"/>
      <c r="Q714" s="16"/>
      <c r="R714" s="16"/>
      <c r="S714" s="16">
        <f t="shared" si="69"/>
        <v>0</v>
      </c>
      <c r="T714" s="148">
        <f t="shared" si="67"/>
        <v>0</v>
      </c>
      <c r="U714" s="16">
        <f t="shared" si="70"/>
        <v>41051</v>
      </c>
    </row>
    <row r="715" spans="1:21" s="14" customFormat="1" x14ac:dyDescent="0.25">
      <c r="A715" s="16">
        <f>PartsList!A769</f>
        <v>41052</v>
      </c>
      <c r="B715" s="17" t="str">
        <f>PartsList!B769</f>
        <v>Merc</v>
      </c>
      <c r="C715" s="16" t="str">
        <f>PartsList!E769</f>
        <v>Ch Solo</v>
      </c>
      <c r="D715" s="89" t="str">
        <f>PartsList!D769</f>
        <v>Privateer Master Gunner Dougal MacNaile</v>
      </c>
      <c r="E715" s="16">
        <f>PartsList!G769</f>
        <v>1</v>
      </c>
      <c r="F715" s="16">
        <f>PartsList!J769</f>
        <v>30</v>
      </c>
      <c r="G715" s="153">
        <f>PartsList!L769</f>
        <v>2</v>
      </c>
      <c r="H715" s="16"/>
      <c r="I715" s="16"/>
      <c r="J715" s="16"/>
      <c r="K715" s="16"/>
      <c r="L715" s="16"/>
      <c r="M715" s="16"/>
      <c r="N715" s="16"/>
      <c r="O715" s="16"/>
      <c r="P715" s="16"/>
      <c r="Q715" s="16"/>
      <c r="R715" s="16"/>
      <c r="S715" s="16">
        <f t="shared" si="69"/>
        <v>0</v>
      </c>
      <c r="T715" s="148">
        <f t="shared" si="67"/>
        <v>0</v>
      </c>
      <c r="U715" s="16">
        <f t="shared" si="70"/>
        <v>41052</v>
      </c>
    </row>
    <row r="716" spans="1:21" s="14" customFormat="1" x14ac:dyDescent="0.25">
      <c r="A716" s="16">
        <f>PartsList!A770</f>
        <v>41053</v>
      </c>
      <c r="B716" s="17" t="str">
        <f>PartsList!B770</f>
        <v>Merc</v>
      </c>
      <c r="C716" s="16" t="str">
        <f>PartsList!E770</f>
        <v>Ch Solo</v>
      </c>
      <c r="D716" s="89" t="str">
        <f>PartsList!D770</f>
        <v>Privateer Dirty Meg</v>
      </c>
      <c r="E716" s="16">
        <f>PartsList!G770</f>
        <v>1</v>
      </c>
      <c r="F716" s="16">
        <f>PartsList!J770</f>
        <v>30</v>
      </c>
      <c r="G716" s="153">
        <f>PartsList!L770</f>
        <v>2</v>
      </c>
      <c r="H716" s="16"/>
      <c r="I716" s="16"/>
      <c r="J716" s="16"/>
      <c r="K716" s="16"/>
      <c r="L716" s="16"/>
      <c r="M716" s="16"/>
      <c r="N716" s="16"/>
      <c r="O716" s="16"/>
      <c r="P716" s="16"/>
      <c r="Q716" s="16"/>
      <c r="R716" s="16"/>
      <c r="S716" s="16">
        <f t="shared" si="69"/>
        <v>0</v>
      </c>
      <c r="T716" s="148">
        <f t="shared" si="67"/>
        <v>0</v>
      </c>
      <c r="U716" s="16">
        <f t="shared" si="70"/>
        <v>41053</v>
      </c>
    </row>
    <row r="717" spans="1:21" s="14" customFormat="1" x14ac:dyDescent="0.25">
      <c r="A717" s="16">
        <f>PartsList!A771</f>
        <v>41054</v>
      </c>
      <c r="B717" s="17" t="str">
        <f>PartsList!B771</f>
        <v>Merc</v>
      </c>
      <c r="C717" s="16" t="str">
        <f>PartsList!E771</f>
        <v>Ch Solo</v>
      </c>
      <c r="D717" s="89" t="str">
        <f>PartsList!D771</f>
        <v>Privateer Bloody Bradigan</v>
      </c>
      <c r="E717" s="16">
        <f>PartsList!G771</f>
        <v>1</v>
      </c>
      <c r="F717" s="16">
        <f>PartsList!J771</f>
        <v>30</v>
      </c>
      <c r="G717" s="153">
        <f>PartsList!L771</f>
        <v>2</v>
      </c>
      <c r="H717" s="16"/>
      <c r="I717" s="16"/>
      <c r="J717" s="16"/>
      <c r="K717" s="16"/>
      <c r="L717" s="16"/>
      <c r="M717" s="16"/>
      <c r="N717" s="16"/>
      <c r="O717" s="16"/>
      <c r="P717" s="16"/>
      <c r="Q717" s="16"/>
      <c r="R717" s="16"/>
      <c r="S717" s="16">
        <f t="shared" si="69"/>
        <v>0</v>
      </c>
      <c r="T717" s="148">
        <f t="shared" si="67"/>
        <v>0</v>
      </c>
      <c r="U717" s="16">
        <f t="shared" si="70"/>
        <v>41054</v>
      </c>
    </row>
    <row r="718" spans="1:21" s="14" customFormat="1" x14ac:dyDescent="0.25">
      <c r="A718" s="16">
        <f>PartsList!A772</f>
        <v>41055</v>
      </c>
      <c r="B718" s="17" t="str">
        <f>PartsList!B772</f>
        <v>Merc</v>
      </c>
      <c r="C718" s="16" t="str">
        <f>PartsList!E772</f>
        <v>Ch Unit</v>
      </c>
      <c r="D718" s="89" t="str">
        <f>PartsList!D772</f>
        <v>Privateer Lady Aiyana &amp; Master Holt</v>
      </c>
      <c r="E718" s="16">
        <f>PartsList!G772</f>
        <v>2</v>
      </c>
      <c r="F718" s="16">
        <f>PartsList!J772</f>
        <v>30</v>
      </c>
      <c r="G718" s="153">
        <f>PartsList!L772</f>
        <v>4</v>
      </c>
      <c r="H718" s="16"/>
      <c r="I718" s="16"/>
      <c r="J718" s="16"/>
      <c r="K718" s="16"/>
      <c r="L718" s="16"/>
      <c r="M718" s="16"/>
      <c r="N718" s="16"/>
      <c r="O718" s="16"/>
      <c r="P718" s="16"/>
      <c r="Q718" s="16"/>
      <c r="R718" s="16"/>
      <c r="S718" s="16">
        <f t="shared" si="69"/>
        <v>0</v>
      </c>
      <c r="T718" s="148">
        <f t="shared" si="67"/>
        <v>0</v>
      </c>
      <c r="U718" s="16">
        <f t="shared" si="70"/>
        <v>41055</v>
      </c>
    </row>
    <row r="719" spans="1:21" s="14" customFormat="1" x14ac:dyDescent="0.25">
      <c r="A719" s="16">
        <f>PartsList!A773</f>
        <v>41056</v>
      </c>
      <c r="B719" s="17" t="str">
        <f>PartsList!B773</f>
        <v>Merc</v>
      </c>
      <c r="C719" s="16" t="str">
        <f>PartsList!E773</f>
        <v>WCU</v>
      </c>
      <c r="D719" s="89" t="str">
        <f>PartsList!D773</f>
        <v>Sea Dog Deck Gun Crew</v>
      </c>
      <c r="E719" s="16">
        <f>PartsList!G773</f>
        <v>2</v>
      </c>
      <c r="F719" s="16" t="str">
        <f>PartsList!J773</f>
        <v>30 &amp; 50</v>
      </c>
      <c r="G719" s="153">
        <f>PartsList!L773</f>
        <v>2</v>
      </c>
      <c r="H719" s="16"/>
      <c r="I719" s="16"/>
      <c r="J719" s="16"/>
      <c r="K719" s="16"/>
      <c r="L719" s="16"/>
      <c r="M719" s="16"/>
      <c r="N719" s="16"/>
      <c r="O719" s="16"/>
      <c r="P719" s="16"/>
      <c r="Q719" s="16"/>
      <c r="R719" s="16"/>
      <c r="S719" s="16">
        <f t="shared" si="69"/>
        <v>0</v>
      </c>
      <c r="T719" s="148">
        <f t="shared" si="67"/>
        <v>0</v>
      </c>
      <c r="U719" s="16">
        <f t="shared" si="70"/>
        <v>41056</v>
      </c>
    </row>
    <row r="720" spans="1:21" s="14" customFormat="1" x14ac:dyDescent="0.25">
      <c r="A720" s="16">
        <f>PartsList!A774</f>
        <v>41057</v>
      </c>
      <c r="B720" s="17" t="str">
        <f>PartsList!B774</f>
        <v>Merc</v>
      </c>
      <c r="C720" s="16" t="str">
        <f>PartsList!E774</f>
        <v>HWJ</v>
      </c>
      <c r="D720" s="89" t="str">
        <f>PartsList!D774</f>
        <v>Freebooter</v>
      </c>
      <c r="E720" s="16">
        <f>PartsList!G774</f>
        <v>1</v>
      </c>
      <c r="F720" s="16">
        <f>PartsList!J774</f>
        <v>50</v>
      </c>
      <c r="G720" s="153">
        <f>PartsList!L774</f>
        <v>6</v>
      </c>
      <c r="H720" s="16"/>
      <c r="I720" s="16"/>
      <c r="J720" s="16"/>
      <c r="K720" s="16"/>
      <c r="L720" s="16"/>
      <c r="M720" s="16"/>
      <c r="N720" s="16"/>
      <c r="O720" s="16"/>
      <c r="P720" s="16"/>
      <c r="Q720" s="16"/>
      <c r="R720" s="16"/>
      <c r="S720" s="16">
        <f t="shared" si="69"/>
        <v>0</v>
      </c>
      <c r="T720" s="148">
        <f t="shared" si="67"/>
        <v>0</v>
      </c>
      <c r="U720" s="16">
        <f t="shared" si="70"/>
        <v>41057</v>
      </c>
    </row>
    <row r="721" spans="1:21" s="14" customFormat="1" x14ac:dyDescent="0.25">
      <c r="A721" s="16">
        <f>PartsList!A775</f>
        <v>41058</v>
      </c>
      <c r="B721" s="17" t="str">
        <f>PartsList!B775</f>
        <v>Merc</v>
      </c>
      <c r="C721" s="16" t="str">
        <f>PartsList!E775</f>
        <v>Unit</v>
      </c>
      <c r="D721" s="89" t="str">
        <f>PartsList!D775</f>
        <v>Privateer Press Gang Unit Box</v>
      </c>
      <c r="E721" s="16">
        <f>PartsList!G775</f>
        <v>6</v>
      </c>
      <c r="F721" s="16">
        <f>PartsList!J775</f>
        <v>0</v>
      </c>
      <c r="G721" s="153">
        <f>PartsList!L775</f>
        <v>4</v>
      </c>
      <c r="H721" s="16"/>
      <c r="I721" s="16"/>
      <c r="J721" s="16"/>
      <c r="K721" s="16"/>
      <c r="L721" s="16"/>
      <c r="M721" s="16"/>
      <c r="N721" s="16"/>
      <c r="O721" s="16"/>
      <c r="P721" s="16"/>
      <c r="Q721" s="16"/>
      <c r="R721" s="16"/>
      <c r="S721" s="16">
        <f t="shared" si="69"/>
        <v>0</v>
      </c>
      <c r="T721" s="148">
        <f t="shared" si="67"/>
        <v>0</v>
      </c>
      <c r="U721" s="16">
        <f t="shared" si="70"/>
        <v>41058</v>
      </c>
    </row>
    <row r="722" spans="1:21" s="14" customFormat="1" x14ac:dyDescent="0.25">
      <c r="A722" s="16">
        <f>PartsList!A776</f>
        <v>41059</v>
      </c>
      <c r="B722" s="17" t="str">
        <f>PartsList!B776</f>
        <v>Merc</v>
      </c>
      <c r="C722" s="16" t="str">
        <f>PartsList!E776</f>
        <v>Unit Add</v>
      </c>
      <c r="D722" s="89" t="str">
        <f>PartsList!D776</f>
        <v>Privateer Press Gangers (2)</v>
      </c>
      <c r="E722" s="16">
        <f>PartsList!G776</f>
        <v>2</v>
      </c>
      <c r="F722" s="16" t="str">
        <f>PartsList!J776</f>
        <v>N/A</v>
      </c>
      <c r="G722" s="153">
        <f>PartsList!L776</f>
        <v>1</v>
      </c>
      <c r="H722" s="16"/>
      <c r="I722" s="16"/>
      <c r="J722" s="16"/>
      <c r="K722" s="16"/>
      <c r="L722" s="16"/>
      <c r="M722" s="16"/>
      <c r="N722" s="16"/>
      <c r="O722" s="16"/>
      <c r="P722" s="16"/>
      <c r="Q722" s="16"/>
      <c r="R722" s="16"/>
      <c r="S722" s="16">
        <f t="shared" si="69"/>
        <v>0</v>
      </c>
      <c r="T722" s="148">
        <f t="shared" si="67"/>
        <v>0</v>
      </c>
      <c r="U722" s="16">
        <f t="shared" si="70"/>
        <v>41059</v>
      </c>
    </row>
    <row r="723" spans="1:21" s="14" customFormat="1" x14ac:dyDescent="0.25">
      <c r="A723" s="16" t="str">
        <f>PartsList!A777</f>
        <v>41060?</v>
      </c>
      <c r="B723" s="17" t="str">
        <f>PartsList!B777</f>
        <v>Merc</v>
      </c>
      <c r="C723" s="16" t="str">
        <f>PartsList!E777</f>
        <v>Solo</v>
      </c>
      <c r="D723" s="89" t="str">
        <f>PartsList!D777</f>
        <v xml:space="preserve">Eiryss, Mage Hunter of Ios No Quarter limited </v>
      </c>
      <c r="E723" s="16">
        <f>PartsList!G777</f>
        <v>1</v>
      </c>
      <c r="F723" s="16">
        <f>PartsList!J777</f>
        <v>30</v>
      </c>
      <c r="G723" s="153">
        <f>PartsList!L777</f>
        <v>3</v>
      </c>
      <c r="H723" s="16"/>
      <c r="I723" s="16"/>
      <c r="J723" s="16"/>
      <c r="K723" s="16"/>
      <c r="L723" s="16"/>
      <c r="M723" s="16"/>
      <c r="N723" s="16"/>
      <c r="O723" s="16"/>
      <c r="P723" s="16"/>
      <c r="Q723" s="16"/>
      <c r="R723" s="16"/>
      <c r="S723" s="16">
        <f t="shared" si="69"/>
        <v>0</v>
      </c>
      <c r="T723" s="148">
        <f t="shared" si="67"/>
        <v>0</v>
      </c>
      <c r="U723" s="16" t="str">
        <f t="shared" si="70"/>
        <v>41060?</v>
      </c>
    </row>
    <row r="724" spans="1:21" s="14" customFormat="1" x14ac:dyDescent="0.25">
      <c r="A724" s="16">
        <f>PartsList!A778</f>
        <v>41061</v>
      </c>
      <c r="B724" s="17" t="str">
        <f>PartsList!B778</f>
        <v>Merc</v>
      </c>
      <c r="C724" s="16" t="str">
        <f>PartsList!E778</f>
        <v>Ch Solo</v>
      </c>
      <c r="D724" s="89" t="str">
        <f>PartsList!D778</f>
        <v>Anastasia di Bray</v>
      </c>
      <c r="E724" s="16">
        <f>PartsList!G778</f>
        <v>1</v>
      </c>
      <c r="F724" s="16">
        <f>PartsList!J778</f>
        <v>30</v>
      </c>
      <c r="G724" s="153">
        <f>PartsList!L778</f>
        <v>2</v>
      </c>
      <c r="H724" s="16"/>
      <c r="I724" s="16"/>
      <c r="J724" s="16"/>
      <c r="K724" s="16"/>
      <c r="L724" s="16"/>
      <c r="M724" s="16"/>
      <c r="N724" s="16"/>
      <c r="O724" s="16"/>
      <c r="P724" s="16"/>
      <c r="Q724" s="16"/>
      <c r="R724" s="16"/>
      <c r="S724" s="16">
        <f t="shared" si="69"/>
        <v>0</v>
      </c>
      <c r="T724" s="148">
        <f t="shared" si="67"/>
        <v>0</v>
      </c>
      <c r="U724" s="16">
        <f t="shared" si="70"/>
        <v>41061</v>
      </c>
    </row>
    <row r="725" spans="1:21" s="14" customFormat="1" ht="30" x14ac:dyDescent="0.25">
      <c r="A725" s="16">
        <f>PartsList!A779</f>
        <v>41062</v>
      </c>
      <c r="B725" s="17" t="str">
        <f>PartsList!B779</f>
        <v>Merc</v>
      </c>
      <c r="C725" s="16" t="str">
        <f>PartsList!E779</f>
        <v>Ch Solo</v>
      </c>
      <c r="D725" s="89" t="str">
        <f>PartsList!D779</f>
        <v>Eiryss, Angel of Retribution
Mercenary Epic Mage Hunter Character Solo</v>
      </c>
      <c r="E725" s="16">
        <f>PartsList!G779</f>
        <v>1</v>
      </c>
      <c r="F725" s="16">
        <f>PartsList!J779</f>
        <v>30</v>
      </c>
      <c r="G725" s="153">
        <f>PartsList!L779</f>
        <v>3</v>
      </c>
      <c r="H725" s="16"/>
      <c r="I725" s="16"/>
      <c r="J725" s="16"/>
      <c r="K725" s="16"/>
      <c r="L725" s="16"/>
      <c r="M725" s="16"/>
      <c r="N725" s="16"/>
      <c r="O725" s="16"/>
      <c r="P725" s="16"/>
      <c r="Q725" s="16"/>
      <c r="R725" s="16"/>
      <c r="S725" s="16">
        <f t="shared" si="69"/>
        <v>0</v>
      </c>
      <c r="T725" s="148">
        <f t="shared" si="67"/>
        <v>0</v>
      </c>
      <c r="U725" s="16">
        <f t="shared" si="70"/>
        <v>41062</v>
      </c>
    </row>
    <row r="726" spans="1:21" s="14" customFormat="1" x14ac:dyDescent="0.25">
      <c r="A726" s="16">
        <f>PartsList!A780</f>
        <v>41063</v>
      </c>
      <c r="B726" s="17" t="str">
        <f>PartsList!B780</f>
        <v>Merc</v>
      </c>
      <c r="C726" s="16" t="str">
        <f>PartsList!E780</f>
        <v>Ch Solo</v>
      </c>
      <c r="D726" s="89" t="str">
        <f>PartsList!D780</f>
        <v>Thor Steinhammer - Mercenary Rhulic Character Solo</v>
      </c>
      <c r="E726" s="16">
        <f>PartsList!G780</f>
        <v>1</v>
      </c>
      <c r="F726" s="16">
        <f>PartsList!J780</f>
        <v>30</v>
      </c>
      <c r="G726" s="153">
        <f>PartsList!L780</f>
        <v>2</v>
      </c>
      <c r="H726" s="16"/>
      <c r="I726" s="16"/>
      <c r="J726" s="16"/>
      <c r="K726" s="16"/>
      <c r="L726" s="16"/>
      <c r="M726" s="16"/>
      <c r="N726" s="16"/>
      <c r="O726" s="16"/>
      <c r="P726" s="16"/>
      <c r="Q726" s="16"/>
      <c r="R726" s="16"/>
      <c r="S726" s="16">
        <f t="shared" si="69"/>
        <v>0</v>
      </c>
      <c r="T726" s="148">
        <f t="shared" si="67"/>
        <v>0</v>
      </c>
      <c r="U726" s="16">
        <f t="shared" si="70"/>
        <v>41063</v>
      </c>
    </row>
    <row r="727" spans="1:21" s="14" customFormat="1" x14ac:dyDescent="0.25">
      <c r="A727" s="16">
        <f>PartsList!A781</f>
        <v>41064</v>
      </c>
      <c r="B727" s="17" t="str">
        <f>PartsList!B781</f>
        <v>Merc</v>
      </c>
      <c r="C727" s="16" t="str">
        <f>PartsList!E781</f>
        <v>Ch Solo</v>
      </c>
      <c r="D727" s="89" t="str">
        <f>PartsList!D781</f>
        <v>Stannis Brocker</v>
      </c>
      <c r="E727" s="16">
        <f>PartsList!G781</f>
        <v>1</v>
      </c>
      <c r="F727" s="16">
        <f>PartsList!J781</f>
        <v>50</v>
      </c>
      <c r="G727" s="153">
        <f>PartsList!L781</f>
        <v>4</v>
      </c>
      <c r="H727" s="16"/>
      <c r="I727" s="16"/>
      <c r="J727" s="16"/>
      <c r="K727" s="16"/>
      <c r="L727" s="16"/>
      <c r="M727" s="16"/>
      <c r="N727" s="16"/>
      <c r="O727" s="16"/>
      <c r="P727" s="16"/>
      <c r="Q727" s="16"/>
      <c r="R727" s="16"/>
      <c r="S727" s="16">
        <f t="shared" si="69"/>
        <v>0</v>
      </c>
      <c r="T727" s="148">
        <f t="shared" si="67"/>
        <v>0</v>
      </c>
      <c r="U727" s="16">
        <f t="shared" si="70"/>
        <v>41064</v>
      </c>
    </row>
    <row r="728" spans="1:21" s="14" customFormat="1" x14ac:dyDescent="0.25">
      <c r="A728" s="16">
        <f>PartsList!A782</f>
        <v>41065</v>
      </c>
      <c r="B728" s="17" t="str">
        <f>PartsList!B782</f>
        <v>Merc</v>
      </c>
      <c r="C728" s="16" t="str">
        <f>PartsList!E782</f>
        <v>Unit</v>
      </c>
      <c r="D728" s="89" t="str">
        <f>PartsList!D782</f>
        <v>Steelhead Heavy Cavalry Unit Box</v>
      </c>
      <c r="E728" s="16">
        <f>PartsList!G782</f>
        <v>3</v>
      </c>
      <c r="F728" s="16">
        <f>PartsList!J782</f>
        <v>50</v>
      </c>
      <c r="G728" s="153">
        <f>PartsList!L782</f>
        <v>6</v>
      </c>
      <c r="H728" s="16"/>
      <c r="I728" s="16"/>
      <c r="J728" s="16"/>
      <c r="K728" s="16"/>
      <c r="L728" s="16"/>
      <c r="M728" s="16"/>
      <c r="N728" s="16"/>
      <c r="O728" s="16"/>
      <c r="P728" s="16"/>
      <c r="Q728" s="16"/>
      <c r="R728" s="16"/>
      <c r="S728" s="16">
        <f t="shared" si="69"/>
        <v>0</v>
      </c>
      <c r="T728" s="148">
        <f t="shared" ref="T728:T791" si="71">S728*G728</f>
        <v>0</v>
      </c>
      <c r="U728" s="16">
        <f t="shared" ref="U728:U759" si="72">A728</f>
        <v>41065</v>
      </c>
    </row>
    <row r="729" spans="1:21" s="14" customFormat="1" ht="30" x14ac:dyDescent="0.25">
      <c r="A729" s="16">
        <f>PartsList!A783</f>
        <v>41066</v>
      </c>
      <c r="B729" s="17" t="str">
        <f>PartsList!B783</f>
        <v>Merc</v>
      </c>
      <c r="C729" s="16" t="str">
        <f>PartsList!E783</f>
        <v>Unit Add</v>
      </c>
      <c r="D729" s="89" t="str">
        <f>PartsList!D783</f>
        <v>Steelhead Heavy Cavalry (1)
Steelhead Heavy Cavalry Grunt</v>
      </c>
      <c r="E729" s="16">
        <f>PartsList!G783</f>
        <v>1</v>
      </c>
      <c r="F729" s="16">
        <f>PartsList!J783</f>
        <v>50</v>
      </c>
      <c r="G729" s="153">
        <f>PartsList!L783</f>
        <v>2</v>
      </c>
      <c r="H729" s="16"/>
      <c r="I729" s="16"/>
      <c r="J729" s="16"/>
      <c r="K729" s="16"/>
      <c r="L729" s="16"/>
      <c r="M729" s="16"/>
      <c r="N729" s="16"/>
      <c r="O729" s="16"/>
      <c r="P729" s="16"/>
      <c r="Q729" s="16"/>
      <c r="R729" s="16"/>
      <c r="S729" s="16">
        <f t="shared" si="69"/>
        <v>0</v>
      </c>
      <c r="T729" s="148">
        <f t="shared" si="71"/>
        <v>0</v>
      </c>
      <c r="U729" s="16">
        <f t="shared" si="72"/>
        <v>41066</v>
      </c>
    </row>
    <row r="730" spans="1:21" s="14" customFormat="1" x14ac:dyDescent="0.25">
      <c r="A730" s="16">
        <f>PartsList!A784</f>
        <v>41067</v>
      </c>
      <c r="B730" s="17" t="str">
        <f>PartsList!B784</f>
        <v>Merc</v>
      </c>
      <c r="C730" s="16">
        <f>PartsList!E784</f>
        <v>0</v>
      </c>
      <c r="D730" s="89" t="str">
        <f>PartsList!D784</f>
        <v>Horgenhold Forge Guard Unit Box</v>
      </c>
      <c r="E730" s="16">
        <f>PartsList!G784</f>
        <v>6</v>
      </c>
      <c r="F730" s="16">
        <f>PartsList!J784</f>
        <v>0</v>
      </c>
      <c r="G730" s="153">
        <f>PartsList!L784</f>
        <v>5</v>
      </c>
      <c r="H730" s="16"/>
      <c r="I730" s="16"/>
      <c r="J730" s="16"/>
      <c r="K730" s="16"/>
      <c r="L730" s="16"/>
      <c r="M730" s="16"/>
      <c r="N730" s="16"/>
      <c r="O730" s="16"/>
      <c r="P730" s="16"/>
      <c r="Q730" s="16"/>
      <c r="R730" s="16"/>
      <c r="S730" s="16">
        <f t="shared" si="69"/>
        <v>0</v>
      </c>
      <c r="T730" s="148">
        <f t="shared" si="71"/>
        <v>0</v>
      </c>
      <c r="U730" s="16">
        <f t="shared" si="72"/>
        <v>41067</v>
      </c>
    </row>
    <row r="731" spans="1:21" s="14" customFormat="1" x14ac:dyDescent="0.25">
      <c r="A731" s="16">
        <f>PartsList!A785</f>
        <v>41068</v>
      </c>
      <c r="B731" s="17" t="str">
        <f>PartsList!B785</f>
        <v>Merc</v>
      </c>
      <c r="C731" s="16">
        <f>PartsList!E785</f>
        <v>0</v>
      </c>
      <c r="D731" s="89" t="str">
        <f>PartsList!D785</f>
        <v>Horgenhold Forge Guard (2)</v>
      </c>
      <c r="E731" s="16">
        <f>PartsList!G785</f>
        <v>2</v>
      </c>
      <c r="F731" s="16">
        <f>PartsList!J785</f>
        <v>0</v>
      </c>
      <c r="G731" s="153">
        <f>PartsList!L785</f>
        <v>1.5</v>
      </c>
      <c r="H731" s="16"/>
      <c r="I731" s="16"/>
      <c r="J731" s="16"/>
      <c r="K731" s="16"/>
      <c r="L731" s="16"/>
      <c r="M731" s="16"/>
      <c r="N731" s="16"/>
      <c r="O731" s="16"/>
      <c r="P731" s="16"/>
      <c r="Q731" s="16"/>
      <c r="R731" s="16"/>
      <c r="S731" s="16">
        <f t="shared" si="69"/>
        <v>0</v>
      </c>
      <c r="T731" s="148">
        <f t="shared" si="71"/>
        <v>0</v>
      </c>
      <c r="U731" s="16">
        <f t="shared" si="72"/>
        <v>41068</v>
      </c>
    </row>
    <row r="732" spans="1:21" s="14" customFormat="1" ht="30" x14ac:dyDescent="0.25">
      <c r="A732" s="16">
        <f>PartsList!A786</f>
        <v>41069</v>
      </c>
      <c r="B732" s="17" t="str">
        <f>PartsList!B786</f>
        <v>Merc</v>
      </c>
      <c r="C732" s="16" t="str">
        <f>PartsList!E786</f>
        <v>Ch Solo</v>
      </c>
      <c r="D732" s="89" t="str">
        <f>PartsList!D786</f>
        <v>Orin Midwinter, Rogue Inquisitor
Mercenary Minion Character Solo</v>
      </c>
      <c r="E732" s="16">
        <f>PartsList!G786</f>
        <v>1</v>
      </c>
      <c r="F732" s="16">
        <f>PartsList!J786</f>
        <v>30</v>
      </c>
      <c r="G732" s="153">
        <f>PartsList!L786</f>
        <v>2</v>
      </c>
      <c r="H732" s="16"/>
      <c r="I732" s="16"/>
      <c r="J732" s="16"/>
      <c r="K732" s="16"/>
      <c r="L732" s="16"/>
      <c r="M732" s="16"/>
      <c r="N732" s="16"/>
      <c r="O732" s="16"/>
      <c r="P732" s="16"/>
      <c r="Q732" s="16"/>
      <c r="R732" s="16"/>
      <c r="S732" s="16">
        <f t="shared" si="69"/>
        <v>0</v>
      </c>
      <c r="T732" s="148">
        <f t="shared" si="71"/>
        <v>0</v>
      </c>
      <c r="U732" s="16">
        <f t="shared" si="72"/>
        <v>41069</v>
      </c>
    </row>
    <row r="733" spans="1:21" s="14" customFormat="1" x14ac:dyDescent="0.25">
      <c r="A733" s="16">
        <f>PartsList!A787</f>
        <v>41070</v>
      </c>
      <c r="B733" s="17" t="str">
        <f>PartsList!B787</f>
        <v>Merc</v>
      </c>
      <c r="C733" s="16" t="str">
        <f>PartsList!E787</f>
        <v>WC</v>
      </c>
      <c r="D733" s="89" t="str">
        <f>PartsList!D787</f>
        <v>Magnus the Traitor</v>
      </c>
      <c r="E733" s="16">
        <f>PartsList!G787</f>
        <v>1</v>
      </c>
      <c r="F733" s="16">
        <f>PartsList!J787</f>
        <v>30</v>
      </c>
      <c r="G733" s="153">
        <f>PartsList!L787</f>
        <v>6</v>
      </c>
      <c r="H733" s="16"/>
      <c r="I733" s="16"/>
      <c r="J733" s="16"/>
      <c r="K733" s="16"/>
      <c r="L733" s="16"/>
      <c r="M733" s="16"/>
      <c r="N733" s="16"/>
      <c r="O733" s="16"/>
      <c r="P733" s="16"/>
      <c r="Q733" s="16"/>
      <c r="R733" s="16"/>
      <c r="S733" s="16">
        <f t="shared" si="69"/>
        <v>0</v>
      </c>
      <c r="T733" s="148">
        <f t="shared" si="71"/>
        <v>0</v>
      </c>
      <c r="U733" s="16">
        <f t="shared" si="72"/>
        <v>41070</v>
      </c>
    </row>
    <row r="734" spans="1:21" s="14" customFormat="1" x14ac:dyDescent="0.25">
      <c r="A734" s="16">
        <f>PartsList!A788</f>
        <v>41071</v>
      </c>
      <c r="B734" s="17" t="str">
        <f>PartsList!B788</f>
        <v>Merc</v>
      </c>
      <c r="C734" s="16" t="str">
        <f>PartsList!E788</f>
        <v>RWC</v>
      </c>
      <c r="D734" s="89" t="str">
        <f>PartsList!D788</f>
        <v>Gorten Grundback - Mercenary Rhulic Warcaster</v>
      </c>
      <c r="E734" s="16">
        <f>PartsList!G788</f>
        <v>1</v>
      </c>
      <c r="F734" s="16">
        <f>PartsList!J788</f>
        <v>30</v>
      </c>
      <c r="G734" s="153">
        <f>PartsList!L788</f>
        <v>7</v>
      </c>
      <c r="H734" s="16"/>
      <c r="I734" s="16"/>
      <c r="J734" s="16"/>
      <c r="K734" s="16"/>
      <c r="L734" s="16"/>
      <c r="M734" s="16"/>
      <c r="N734" s="16"/>
      <c r="O734" s="16"/>
      <c r="P734" s="16"/>
      <c r="Q734" s="16"/>
      <c r="R734" s="16"/>
      <c r="S734" s="16">
        <f t="shared" si="69"/>
        <v>0</v>
      </c>
      <c r="T734" s="148">
        <f t="shared" si="71"/>
        <v>0</v>
      </c>
      <c r="U734" s="16">
        <f t="shared" si="72"/>
        <v>41071</v>
      </c>
    </row>
    <row r="735" spans="1:21" s="14" customFormat="1" x14ac:dyDescent="0.25">
      <c r="A735" s="16">
        <f>PartsList!A789</f>
        <v>41072</v>
      </c>
      <c r="B735" s="17" t="str">
        <f>PartsList!B789</f>
        <v>Merc</v>
      </c>
      <c r="C735" s="16" t="str">
        <f>PartsList!E789</f>
        <v>Ch Solo</v>
      </c>
      <c r="D735" s="89" t="str">
        <f>PartsList!D789</f>
        <v>Madelyn Corbeau, Ordic Courtesan - Mercenary Character Solo</v>
      </c>
      <c r="E735" s="16">
        <f>PartsList!G789</f>
        <v>1</v>
      </c>
      <c r="F735" s="16">
        <f>PartsList!J789</f>
        <v>30</v>
      </c>
      <c r="G735" s="153">
        <f>PartsList!L789</f>
        <v>2</v>
      </c>
      <c r="H735" s="16"/>
      <c r="I735" s="16"/>
      <c r="J735" s="16"/>
      <c r="K735" s="16"/>
      <c r="L735" s="16"/>
      <c r="M735" s="16"/>
      <c r="N735" s="16"/>
      <c r="O735" s="16"/>
      <c r="P735" s="16"/>
      <c r="Q735" s="16"/>
      <c r="R735" s="16"/>
      <c r="S735" s="16">
        <f t="shared" si="69"/>
        <v>0</v>
      </c>
      <c r="T735" s="148">
        <f t="shared" si="71"/>
        <v>0</v>
      </c>
      <c r="U735" s="16">
        <f t="shared" si="72"/>
        <v>41072</v>
      </c>
    </row>
    <row r="736" spans="1:21" s="14" customFormat="1" x14ac:dyDescent="0.25">
      <c r="A736" s="16">
        <f>PartsList!A790</f>
        <v>41073</v>
      </c>
      <c r="B736" s="17" t="str">
        <f>PartsList!B790</f>
        <v>Merc</v>
      </c>
      <c r="C736" s="16" t="str">
        <f>PartsList!E790</f>
        <v>WC</v>
      </c>
      <c r="D736" s="89" t="str">
        <f>PartsList!D790</f>
        <v>Drake MacBain</v>
      </c>
      <c r="E736" s="16">
        <f>PartsList!G790</f>
        <v>1</v>
      </c>
      <c r="F736" s="16">
        <f>PartsList!J790</f>
        <v>30</v>
      </c>
      <c r="G736" s="153">
        <f>PartsList!L790</f>
        <v>6</v>
      </c>
      <c r="H736" s="16"/>
      <c r="I736" s="16"/>
      <c r="J736" s="16"/>
      <c r="K736" s="16"/>
      <c r="L736" s="16"/>
      <c r="M736" s="16"/>
      <c r="N736" s="16"/>
      <c r="O736" s="16"/>
      <c r="P736" s="16"/>
      <c r="Q736" s="16"/>
      <c r="R736" s="16"/>
      <c r="S736" s="16">
        <f t="shared" ref="S736:S799" si="73">SUM(I736:Q736)</f>
        <v>0</v>
      </c>
      <c r="T736" s="148">
        <f t="shared" si="71"/>
        <v>0</v>
      </c>
      <c r="U736" s="16">
        <f t="shared" si="72"/>
        <v>41073</v>
      </c>
    </row>
    <row r="737" spans="1:21" s="14" customFormat="1" x14ac:dyDescent="0.25">
      <c r="A737" s="16">
        <f>PartsList!A791</f>
        <v>41074</v>
      </c>
      <c r="B737" s="17" t="str">
        <f>PartsList!B791</f>
        <v>Merc</v>
      </c>
      <c r="C737" s="16" t="str">
        <f>PartsList!E791</f>
        <v>Unit</v>
      </c>
      <c r="D737" s="89" t="str">
        <f>PartsList!D791</f>
        <v>Steelhead Riflemen - Mercenary Unit</v>
      </c>
      <c r="E737" s="16">
        <f>PartsList!G791</f>
        <v>10</v>
      </c>
      <c r="F737" s="16">
        <f>PartsList!J791</f>
        <v>30</v>
      </c>
      <c r="G737" s="153">
        <f>PartsList!L791</f>
        <v>9</v>
      </c>
      <c r="H737" s="16"/>
      <c r="I737" s="16"/>
      <c r="J737" s="16"/>
      <c r="K737" s="16"/>
      <c r="L737" s="16"/>
      <c r="M737" s="16"/>
      <c r="N737" s="16"/>
      <c r="O737" s="16"/>
      <c r="P737" s="16"/>
      <c r="Q737" s="16"/>
      <c r="R737" s="16"/>
      <c r="S737" s="16">
        <f t="shared" si="73"/>
        <v>0</v>
      </c>
      <c r="T737" s="148">
        <f t="shared" si="71"/>
        <v>0</v>
      </c>
      <c r="U737" s="16">
        <f t="shared" si="72"/>
        <v>41074</v>
      </c>
    </row>
    <row r="738" spans="1:21" s="14" customFormat="1" x14ac:dyDescent="0.25">
      <c r="A738" s="16">
        <f>PartsList!A792</f>
        <v>41075</v>
      </c>
      <c r="B738" s="17" t="str">
        <f>PartsList!B792</f>
        <v>Merc</v>
      </c>
      <c r="C738" s="16" t="str">
        <f>PartsList!E792</f>
        <v>Ch Solo</v>
      </c>
      <c r="D738" s="89" t="str">
        <f>PartsList!D792</f>
        <v>Rutger Shaw, Professional Adventurer</v>
      </c>
      <c r="E738" s="16">
        <f>PartsList!G792</f>
        <v>1</v>
      </c>
      <c r="F738" s="16">
        <f>PartsList!J792</f>
        <v>30</v>
      </c>
      <c r="G738" s="153">
        <f>PartsList!L792</f>
        <v>2</v>
      </c>
      <c r="H738" s="16"/>
      <c r="I738" s="16"/>
      <c r="J738" s="16"/>
      <c r="K738" s="16"/>
      <c r="L738" s="16"/>
      <c r="M738" s="16"/>
      <c r="N738" s="16"/>
      <c r="O738" s="16"/>
      <c r="P738" s="16"/>
      <c r="Q738" s="16"/>
      <c r="R738" s="16"/>
      <c r="S738" s="16">
        <f t="shared" si="73"/>
        <v>0</v>
      </c>
      <c r="T738" s="148">
        <f t="shared" si="71"/>
        <v>0</v>
      </c>
      <c r="U738" s="16">
        <f t="shared" si="72"/>
        <v>41075</v>
      </c>
    </row>
    <row r="739" spans="1:21" s="14" customFormat="1" x14ac:dyDescent="0.25">
      <c r="A739" s="16">
        <f>PartsList!A793</f>
        <v>41076</v>
      </c>
      <c r="B739" s="17" t="str">
        <f>PartsList!B793</f>
        <v>Merc</v>
      </c>
      <c r="C739" s="16" t="str">
        <f>PartsList!E793</f>
        <v>Ch Solo</v>
      </c>
      <c r="D739" s="89" t="str">
        <f>PartsList!D793</f>
        <v>Taryn di la Rovissi, Llaelese Gun Mage</v>
      </c>
      <c r="E739" s="16">
        <f>PartsList!G793</f>
        <v>1</v>
      </c>
      <c r="F739" s="16">
        <f>PartsList!J793</f>
        <v>30</v>
      </c>
      <c r="G739" s="153">
        <f>PartsList!L793</f>
        <v>2</v>
      </c>
      <c r="H739" s="16"/>
      <c r="I739" s="16"/>
      <c r="J739" s="16"/>
      <c r="K739" s="16"/>
      <c r="L739" s="16"/>
      <c r="M739" s="16"/>
      <c r="N739" s="16"/>
      <c r="O739" s="16"/>
      <c r="P739" s="16"/>
      <c r="Q739" s="16"/>
      <c r="R739" s="16"/>
      <c r="S739" s="16">
        <f t="shared" si="73"/>
        <v>0</v>
      </c>
      <c r="T739" s="148">
        <f t="shared" si="71"/>
        <v>0</v>
      </c>
      <c r="U739" s="16">
        <f t="shared" si="72"/>
        <v>41076</v>
      </c>
    </row>
    <row r="740" spans="1:21" s="14" customFormat="1" x14ac:dyDescent="0.25">
      <c r="A740" s="16">
        <f>PartsList!A794</f>
        <v>41077</v>
      </c>
      <c r="B740" s="17" t="str">
        <f>PartsList!B794</f>
        <v>Merc</v>
      </c>
      <c r="C740" s="16" t="str">
        <f>PartsList!E794</f>
        <v>HWJ</v>
      </c>
      <c r="D740" s="89" t="str">
        <f>PartsList!D794</f>
        <v>Ghordson Avalancher - Mercenary Rhulic Heavy Warjack</v>
      </c>
      <c r="E740" s="16">
        <f>PartsList!G794</f>
        <v>1</v>
      </c>
      <c r="F740" s="16">
        <f>PartsList!J794</f>
        <v>50</v>
      </c>
      <c r="G740" s="153">
        <f>PartsList!L794</f>
        <v>9</v>
      </c>
      <c r="H740" s="16"/>
      <c r="I740" s="16"/>
      <c r="J740" s="16"/>
      <c r="K740" s="16"/>
      <c r="L740" s="16"/>
      <c r="M740" s="16"/>
      <c r="N740" s="16"/>
      <c r="O740" s="16"/>
      <c r="P740" s="16"/>
      <c r="Q740" s="16"/>
      <c r="R740" s="16"/>
      <c r="S740" s="16">
        <f t="shared" si="73"/>
        <v>0</v>
      </c>
      <c r="T740" s="148">
        <f t="shared" si="71"/>
        <v>0</v>
      </c>
      <c r="U740" s="16">
        <f t="shared" si="72"/>
        <v>41077</v>
      </c>
    </row>
    <row r="741" spans="1:21" s="14" customFormat="1" ht="30" x14ac:dyDescent="0.25">
      <c r="A741" s="16">
        <f>PartsList!A795</f>
        <v>41078</v>
      </c>
      <c r="B741" s="17" t="str">
        <f>PartsList!B795</f>
        <v>Merc</v>
      </c>
      <c r="C741" s="16" t="str">
        <f>PartsList!E795</f>
        <v>UA</v>
      </c>
      <c r="D741" s="89" t="str">
        <f>PartsList!D795</f>
        <v>Hammerfall High Shield Officer &amp; Standard
Mercenary Rhulic Unit Attachment</v>
      </c>
      <c r="E741" s="16">
        <f>PartsList!G795</f>
        <v>2</v>
      </c>
      <c r="F741" s="16">
        <f>PartsList!J795</f>
        <v>30</v>
      </c>
      <c r="G741" s="153">
        <f>PartsList!L795</f>
        <v>3</v>
      </c>
      <c r="H741" s="16"/>
      <c r="I741" s="16"/>
      <c r="J741" s="16"/>
      <c r="K741" s="16"/>
      <c r="L741" s="16"/>
      <c r="M741" s="16"/>
      <c r="N741" s="16"/>
      <c r="O741" s="16"/>
      <c r="P741" s="16"/>
      <c r="Q741" s="16"/>
      <c r="R741" s="16"/>
      <c r="S741" s="16">
        <f t="shared" si="73"/>
        <v>0</v>
      </c>
      <c r="T741" s="148">
        <f t="shared" si="71"/>
        <v>0</v>
      </c>
      <c r="U741" s="16">
        <f t="shared" si="72"/>
        <v>41078</v>
      </c>
    </row>
    <row r="742" spans="1:21" s="14" customFormat="1" ht="30" x14ac:dyDescent="0.25">
      <c r="A742" s="16">
        <f>PartsList!A796</f>
        <v>41079</v>
      </c>
      <c r="B742" s="17" t="str">
        <f>PartsList!B796</f>
        <v>Merc</v>
      </c>
      <c r="C742" s="16" t="str">
        <f>PartsList!E796</f>
        <v>WCU</v>
      </c>
      <c r="D742" s="89" t="str">
        <f>PartsList!D796</f>
        <v>Horgenhold Artillery Corps
Mercenary Rhulic Weapon Crew Unit</v>
      </c>
      <c r="E742" s="16">
        <f>PartsList!G796</f>
        <v>3</v>
      </c>
      <c r="F742" s="16">
        <f>PartsList!J796</f>
        <v>30</v>
      </c>
      <c r="G742" s="153">
        <f>PartsList!L796</f>
        <v>3</v>
      </c>
      <c r="H742" s="16"/>
      <c r="I742" s="16"/>
      <c r="J742" s="16"/>
      <c r="K742" s="16"/>
      <c r="L742" s="16"/>
      <c r="M742" s="16"/>
      <c r="N742" s="16"/>
      <c r="O742" s="16"/>
      <c r="P742" s="16"/>
      <c r="Q742" s="16"/>
      <c r="R742" s="16"/>
      <c r="S742" s="16">
        <f t="shared" si="73"/>
        <v>0</v>
      </c>
      <c r="T742" s="148">
        <f t="shared" si="71"/>
        <v>0</v>
      </c>
      <c r="U742" s="16">
        <f t="shared" si="72"/>
        <v>41079</v>
      </c>
    </row>
    <row r="743" spans="1:21" s="14" customFormat="1" ht="30" x14ac:dyDescent="0.25">
      <c r="A743" s="16">
        <f>PartsList!A797</f>
        <v>41080</v>
      </c>
      <c r="B743" s="17" t="str">
        <f>PartsList!B797</f>
        <v>Merc</v>
      </c>
      <c r="C743" s="16" t="str">
        <f>PartsList!E797</f>
        <v>Ch Unit</v>
      </c>
      <c r="D743" s="89" t="str">
        <f>PartsList!D797</f>
        <v>Dannon Blythe and Bull, the Bounty Hunters
Mercenary Minion Character Unit</v>
      </c>
      <c r="E743" s="16">
        <f>PartsList!G797</f>
        <v>2</v>
      </c>
      <c r="F743" s="16" t="str">
        <f>PartsList!J797</f>
        <v>30 &amp; 40</v>
      </c>
      <c r="G743" s="153">
        <f>PartsList!L797</f>
        <v>4</v>
      </c>
      <c r="H743" s="16"/>
      <c r="I743" s="16"/>
      <c r="J743" s="16"/>
      <c r="K743" s="16"/>
      <c r="L743" s="16"/>
      <c r="M743" s="16"/>
      <c r="N743" s="16"/>
      <c r="O743" s="16"/>
      <c r="P743" s="16"/>
      <c r="Q743" s="16"/>
      <c r="R743" s="16"/>
      <c r="S743" s="16">
        <f t="shared" si="73"/>
        <v>0</v>
      </c>
      <c r="T743" s="148">
        <f t="shared" si="71"/>
        <v>0</v>
      </c>
      <c r="U743" s="16">
        <f t="shared" si="72"/>
        <v>41080</v>
      </c>
    </row>
    <row r="744" spans="1:21" s="14" customFormat="1" ht="30" x14ac:dyDescent="0.25">
      <c r="A744" s="16">
        <f>PartsList!A798</f>
        <v>41081</v>
      </c>
      <c r="B744" s="17" t="str">
        <f>PartsList!B798</f>
        <v>Merc</v>
      </c>
      <c r="C744" s="16" t="str">
        <f>PartsList!E798</f>
        <v>Ch Solo</v>
      </c>
      <c r="D744" s="89" t="str">
        <f>PartsList!D798</f>
        <v>Harlan Versh, Illuminated One
Mercenary Morrowan Character Solo</v>
      </c>
      <c r="E744" s="16">
        <f>PartsList!G798</f>
        <v>1</v>
      </c>
      <c r="F744" s="16">
        <f>PartsList!J798</f>
        <v>30</v>
      </c>
      <c r="G744" s="153">
        <f>PartsList!L798</f>
        <v>2</v>
      </c>
      <c r="H744" s="16"/>
      <c r="I744" s="16"/>
      <c r="J744" s="16"/>
      <c r="K744" s="16"/>
      <c r="L744" s="16"/>
      <c r="M744" s="16"/>
      <c r="N744" s="16"/>
      <c r="O744" s="16"/>
      <c r="P744" s="16"/>
      <c r="Q744" s="16"/>
      <c r="R744" s="16"/>
      <c r="S744" s="16">
        <f t="shared" si="73"/>
        <v>0</v>
      </c>
      <c r="T744" s="148">
        <f t="shared" si="71"/>
        <v>0</v>
      </c>
      <c r="U744" s="16">
        <f t="shared" si="72"/>
        <v>41081</v>
      </c>
    </row>
    <row r="745" spans="1:21" s="14" customFormat="1" x14ac:dyDescent="0.25">
      <c r="A745" s="16">
        <f>PartsList!A799</f>
        <v>41082</v>
      </c>
      <c r="B745" s="17" t="str">
        <f>PartsList!B799</f>
        <v>Merc</v>
      </c>
      <c r="C745" s="16" t="str">
        <f>PartsList!E799</f>
        <v>HWJ</v>
      </c>
      <c r="D745" s="89" t="str">
        <f>PartsList!D799</f>
        <v>Ghordson Basher - Mercenary Rhulic Heavy Warjack</v>
      </c>
      <c r="E745" s="16">
        <f>PartsList!G799</f>
        <v>1</v>
      </c>
      <c r="F745" s="16">
        <f>PartsList!J799</f>
        <v>50</v>
      </c>
      <c r="G745" s="153">
        <f>PartsList!L799</f>
        <v>7</v>
      </c>
      <c r="H745" s="16"/>
      <c r="I745" s="16"/>
      <c r="J745" s="16"/>
      <c r="K745" s="16"/>
      <c r="L745" s="16"/>
      <c r="M745" s="16"/>
      <c r="N745" s="16"/>
      <c r="O745" s="16"/>
      <c r="P745" s="16"/>
      <c r="Q745" s="16"/>
      <c r="R745" s="16"/>
      <c r="S745" s="16">
        <f t="shared" si="73"/>
        <v>0</v>
      </c>
      <c r="T745" s="148">
        <f t="shared" si="71"/>
        <v>0</v>
      </c>
      <c r="U745" s="16">
        <f t="shared" si="72"/>
        <v>41082</v>
      </c>
    </row>
    <row r="746" spans="1:21" s="14" customFormat="1" x14ac:dyDescent="0.25">
      <c r="A746" s="16">
        <f>PartsList!A800</f>
        <v>41083</v>
      </c>
      <c r="B746" s="17" t="str">
        <f>PartsList!B800</f>
        <v>Merc</v>
      </c>
      <c r="C746" s="16" t="str">
        <f>PartsList!E800</f>
        <v>WC</v>
      </c>
      <c r="D746" s="89" t="str">
        <f>PartsList!D800</f>
        <v>Captain Damiano - Mercenary Steelhead Warcaster</v>
      </c>
      <c r="E746" s="16">
        <f>PartsList!G800</f>
        <v>1</v>
      </c>
      <c r="F746" s="16">
        <f>PartsList!J800</f>
        <v>30</v>
      </c>
      <c r="G746" s="153">
        <f>PartsList!L800</f>
        <v>6</v>
      </c>
      <c r="H746" s="16"/>
      <c r="I746" s="16"/>
      <c r="J746" s="16"/>
      <c r="K746" s="16"/>
      <c r="L746" s="16"/>
      <c r="M746" s="16"/>
      <c r="N746" s="16"/>
      <c r="O746" s="16"/>
      <c r="P746" s="16"/>
      <c r="Q746" s="16"/>
      <c r="R746" s="16"/>
      <c r="S746" s="16">
        <f t="shared" si="73"/>
        <v>0</v>
      </c>
      <c r="T746" s="148">
        <f t="shared" si="71"/>
        <v>0</v>
      </c>
      <c r="U746" s="16">
        <f t="shared" si="72"/>
        <v>41083</v>
      </c>
    </row>
    <row r="747" spans="1:21" s="14" customFormat="1" x14ac:dyDescent="0.25">
      <c r="A747" s="16">
        <f>PartsList!A801</f>
        <v>41084</v>
      </c>
      <c r="B747" s="17">
        <f>PartsList!B801</f>
        <v>0</v>
      </c>
      <c r="C747" s="16">
        <f>PartsList!E801</f>
        <v>0</v>
      </c>
      <c r="D747" s="89">
        <f>PartsList!D801</f>
        <v>0</v>
      </c>
      <c r="E747" s="16">
        <f>PartsList!G801</f>
        <v>0</v>
      </c>
      <c r="F747" s="16">
        <f>PartsList!J801</f>
        <v>0</v>
      </c>
      <c r="G747" s="153">
        <f>PartsList!L801</f>
        <v>0</v>
      </c>
      <c r="H747" s="16"/>
      <c r="I747" s="16"/>
      <c r="J747" s="16"/>
      <c r="K747" s="16"/>
      <c r="L747" s="16"/>
      <c r="M747" s="16"/>
      <c r="N747" s="16"/>
      <c r="O747" s="16"/>
      <c r="P747" s="16"/>
      <c r="Q747" s="16"/>
      <c r="R747" s="16"/>
      <c r="S747" s="16">
        <f t="shared" si="73"/>
        <v>0</v>
      </c>
      <c r="T747" s="148">
        <f t="shared" si="71"/>
        <v>0</v>
      </c>
      <c r="U747" s="16">
        <f t="shared" si="72"/>
        <v>41084</v>
      </c>
    </row>
    <row r="748" spans="1:21" s="14" customFormat="1" ht="30" x14ac:dyDescent="0.25">
      <c r="A748" s="16" t="str">
        <f>PartsList!A802</f>
        <v>41085a</v>
      </c>
      <c r="B748" s="17" t="str">
        <f>PartsList!B802</f>
        <v>Merc</v>
      </c>
      <c r="C748" s="16" t="str">
        <f>PartsList!E802</f>
        <v>HWJ</v>
      </c>
      <c r="D748" s="89" t="str">
        <f>PartsList!D802</f>
        <v>Mule/Nomad/Rover
Mercenary Heavy Warjack (Plastic Kit)</v>
      </c>
      <c r="E748" s="16" t="str">
        <f>PartsList!G802</f>
        <v>1 of 3</v>
      </c>
      <c r="F748" s="16">
        <f>PartsList!J802</f>
        <v>50</v>
      </c>
      <c r="G748" s="153">
        <f>PartsList!L802</f>
        <v>8</v>
      </c>
      <c r="H748" s="16"/>
      <c r="I748" s="16"/>
      <c r="J748" s="16"/>
      <c r="K748" s="16"/>
      <c r="L748" s="16"/>
      <c r="M748" s="16"/>
      <c r="N748" s="16"/>
      <c r="O748" s="16"/>
      <c r="P748" s="16"/>
      <c r="Q748" s="16"/>
      <c r="R748" s="16"/>
      <c r="S748" s="16">
        <f t="shared" si="73"/>
        <v>0</v>
      </c>
      <c r="T748" s="148">
        <f t="shared" si="71"/>
        <v>0</v>
      </c>
      <c r="U748" s="16" t="str">
        <f t="shared" si="72"/>
        <v>41085a</v>
      </c>
    </row>
    <row r="749" spans="1:21" s="14" customFormat="1" ht="30" x14ac:dyDescent="0.25">
      <c r="A749" s="16" t="str">
        <f>PartsList!A803</f>
        <v>41085b</v>
      </c>
      <c r="B749" s="17" t="str">
        <f>PartsList!B803</f>
        <v>Merc</v>
      </c>
      <c r="C749" s="16" t="str">
        <f>PartsList!E803</f>
        <v>HWJ</v>
      </c>
      <c r="D749" s="89" t="str">
        <f>PartsList!D803</f>
        <v>Mule/Nomad/Rover
Mercenary Heavy Warjack (Plastic Kit)</v>
      </c>
      <c r="E749" s="16" t="str">
        <f>PartsList!G803</f>
        <v>1 of 3</v>
      </c>
      <c r="F749" s="16">
        <f>PartsList!J803</f>
        <v>50</v>
      </c>
      <c r="G749" s="153">
        <f>PartsList!L803</f>
        <v>6</v>
      </c>
      <c r="H749" s="16"/>
      <c r="I749" s="16"/>
      <c r="J749" s="16"/>
      <c r="K749" s="16"/>
      <c r="L749" s="16"/>
      <c r="M749" s="16"/>
      <c r="N749" s="16"/>
      <c r="O749" s="16"/>
      <c r="P749" s="16"/>
      <c r="Q749" s="16"/>
      <c r="R749" s="16"/>
      <c r="S749" s="16">
        <f t="shared" si="73"/>
        <v>0</v>
      </c>
      <c r="T749" s="148">
        <f t="shared" si="71"/>
        <v>0</v>
      </c>
      <c r="U749" s="16" t="str">
        <f t="shared" si="72"/>
        <v>41085b</v>
      </c>
    </row>
    <row r="750" spans="1:21" s="14" customFormat="1" ht="30" x14ac:dyDescent="0.25">
      <c r="A750" s="16" t="str">
        <f>PartsList!A804</f>
        <v>41085c</v>
      </c>
      <c r="B750" s="17" t="str">
        <f>PartsList!B804</f>
        <v>Merc</v>
      </c>
      <c r="C750" s="16" t="str">
        <f>PartsList!E804</f>
        <v>HWJ</v>
      </c>
      <c r="D750" s="89" t="str">
        <f>PartsList!D804</f>
        <v>Mule/Nomad/Rover
Mercenary Heavy Warjack (Plastic Kit)</v>
      </c>
      <c r="E750" s="16" t="str">
        <f>PartsList!G804</f>
        <v>1 of 3</v>
      </c>
      <c r="F750" s="16">
        <f>PartsList!J804</f>
        <v>50</v>
      </c>
      <c r="G750" s="153">
        <f>PartsList!L804</f>
        <v>8</v>
      </c>
      <c r="H750" s="16"/>
      <c r="I750" s="16"/>
      <c r="J750" s="16"/>
      <c r="K750" s="16"/>
      <c r="L750" s="16"/>
      <c r="M750" s="16"/>
      <c r="N750" s="16"/>
      <c r="O750" s="16"/>
      <c r="P750" s="16"/>
      <c r="Q750" s="16"/>
      <c r="R750" s="16"/>
      <c r="S750" s="16">
        <f t="shared" si="73"/>
        <v>0</v>
      </c>
      <c r="T750" s="148">
        <f t="shared" si="71"/>
        <v>0</v>
      </c>
      <c r="U750" s="16" t="str">
        <f t="shared" si="72"/>
        <v>41085c</v>
      </c>
    </row>
    <row r="751" spans="1:21" s="14" customFormat="1" x14ac:dyDescent="0.25">
      <c r="A751" s="16">
        <f>PartsList!A805</f>
        <v>41086</v>
      </c>
      <c r="B751" s="17" t="str">
        <f>PartsList!B805</f>
        <v>Merc</v>
      </c>
      <c r="C751" s="16" t="str">
        <f>PartsList!E805</f>
        <v>Unit</v>
      </c>
      <c r="D751" s="89" t="str">
        <f>PartsList!D805</f>
        <v>Ogrun Assault Corps - Mercenary Rhulic Unit</v>
      </c>
      <c r="E751" s="16">
        <f>PartsList!G805</f>
        <v>5</v>
      </c>
      <c r="F751" s="16">
        <f>PartsList!J805</f>
        <v>40</v>
      </c>
      <c r="G751" s="153">
        <f>PartsList!L805</f>
        <v>9</v>
      </c>
      <c r="H751" s="16"/>
      <c r="I751" s="16"/>
      <c r="J751" s="16"/>
      <c r="K751" s="16"/>
      <c r="L751" s="16"/>
      <c r="M751" s="16"/>
      <c r="N751" s="16"/>
      <c r="O751" s="16"/>
      <c r="P751" s="16"/>
      <c r="Q751" s="16"/>
      <c r="R751" s="16"/>
      <c r="S751" s="16">
        <f t="shared" si="73"/>
        <v>0</v>
      </c>
      <c r="T751" s="148">
        <f t="shared" si="71"/>
        <v>0</v>
      </c>
      <c r="U751" s="16">
        <f t="shared" si="72"/>
        <v>41086</v>
      </c>
    </row>
    <row r="752" spans="1:21" s="14" customFormat="1" x14ac:dyDescent="0.25">
      <c r="A752" s="16">
        <f>PartsList!A806</f>
        <v>41087</v>
      </c>
      <c r="B752" s="17" t="str">
        <f>PartsList!B806</f>
        <v>Merc</v>
      </c>
      <c r="C752" s="16" t="str">
        <f>PartsList!E806</f>
        <v>Ch Solo</v>
      </c>
      <c r="D752" s="89" t="str">
        <f>PartsList!D806</f>
        <v>Ragman - Mercenary Thamarite Character Solo</v>
      </c>
      <c r="E752" s="16">
        <f>PartsList!G806</f>
        <v>1</v>
      </c>
      <c r="F752" s="16">
        <f>PartsList!J806</f>
        <v>30</v>
      </c>
      <c r="G752" s="153">
        <f>PartsList!L806</f>
        <v>2</v>
      </c>
      <c r="H752" s="16"/>
      <c r="I752" s="16"/>
      <c r="J752" s="16"/>
      <c r="K752" s="16"/>
      <c r="L752" s="16"/>
      <c r="M752" s="16"/>
      <c r="N752" s="16"/>
      <c r="O752" s="16"/>
      <c r="P752" s="16"/>
      <c r="Q752" s="16"/>
      <c r="R752" s="16"/>
      <c r="S752" s="16">
        <f t="shared" si="73"/>
        <v>0</v>
      </c>
      <c r="T752" s="148">
        <f t="shared" si="71"/>
        <v>0</v>
      </c>
      <c r="U752" s="16">
        <f t="shared" si="72"/>
        <v>41087</v>
      </c>
    </row>
    <row r="753" spans="1:21" s="14" customFormat="1" x14ac:dyDescent="0.25">
      <c r="A753" s="16">
        <f>PartsList!A807</f>
        <v>41088</v>
      </c>
      <c r="B753" s="17">
        <f>PartsList!B807</f>
        <v>0</v>
      </c>
      <c r="C753" s="16">
        <f>PartsList!E807</f>
        <v>0</v>
      </c>
      <c r="D753" s="89">
        <f>PartsList!D807</f>
        <v>0</v>
      </c>
      <c r="E753" s="16">
        <f>PartsList!G807</f>
        <v>0</v>
      </c>
      <c r="F753" s="16">
        <f>PartsList!J807</f>
        <v>0</v>
      </c>
      <c r="G753" s="153">
        <f>PartsList!L807</f>
        <v>0</v>
      </c>
      <c r="H753" s="16"/>
      <c r="I753" s="16"/>
      <c r="J753" s="16"/>
      <c r="K753" s="16"/>
      <c r="L753" s="16"/>
      <c r="M753" s="16"/>
      <c r="N753" s="16"/>
      <c r="O753" s="16"/>
      <c r="P753" s="16"/>
      <c r="Q753" s="16"/>
      <c r="R753" s="16"/>
      <c r="S753" s="16">
        <f t="shared" si="73"/>
        <v>0</v>
      </c>
      <c r="T753" s="148">
        <f t="shared" si="71"/>
        <v>0</v>
      </c>
      <c r="U753" s="16">
        <f t="shared" si="72"/>
        <v>41088</v>
      </c>
    </row>
    <row r="754" spans="1:21" s="14" customFormat="1" ht="30" x14ac:dyDescent="0.25">
      <c r="A754" s="16">
        <f>PartsList!A808</f>
        <v>41089</v>
      </c>
      <c r="B754" s="17" t="str">
        <f>PartsList!B808</f>
        <v>Merc</v>
      </c>
      <c r="C754" s="16" t="str">
        <f>PartsList!E808</f>
        <v>Ch Solo</v>
      </c>
      <c r="D754" s="89" t="str">
        <f>PartsList!D808</f>
        <v>Sylys Wyshnalyrr, The Seeker
Mercenary Seeker Character Solo</v>
      </c>
      <c r="E754" s="16">
        <f>PartsList!G808</f>
        <v>1</v>
      </c>
      <c r="F754" s="16">
        <f>PartsList!J808</f>
        <v>30</v>
      </c>
      <c r="G754" s="153">
        <f>PartsList!L808</f>
        <v>2</v>
      </c>
      <c r="H754" s="16"/>
      <c r="I754" s="16"/>
      <c r="J754" s="16"/>
      <c r="K754" s="16"/>
      <c r="L754" s="16"/>
      <c r="M754" s="16"/>
      <c r="N754" s="16"/>
      <c r="O754" s="16"/>
      <c r="P754" s="16"/>
      <c r="Q754" s="16"/>
      <c r="R754" s="16"/>
      <c r="S754" s="16">
        <f t="shared" si="73"/>
        <v>0</v>
      </c>
      <c r="T754" s="148">
        <f t="shared" si="71"/>
        <v>0</v>
      </c>
      <c r="U754" s="16">
        <f t="shared" si="72"/>
        <v>41089</v>
      </c>
    </row>
    <row r="755" spans="1:21" s="14" customFormat="1" x14ac:dyDescent="0.25">
      <c r="A755" s="16">
        <f>PartsList!A809</f>
        <v>41090</v>
      </c>
      <c r="B755" s="17" t="str">
        <f>PartsList!B809</f>
        <v>Merc</v>
      </c>
      <c r="C755" s="16" t="str">
        <f>PartsList!E809</f>
        <v>WC</v>
      </c>
      <c r="D755" s="89" t="str">
        <f>PartsList!D809</f>
        <v>Ashlynn D-elyse (Alterate sculpt)</v>
      </c>
      <c r="E755" s="16">
        <f>PartsList!G809</f>
        <v>1</v>
      </c>
      <c r="F755" s="16">
        <f>PartsList!J809</f>
        <v>30</v>
      </c>
      <c r="G755" s="153">
        <f>PartsList!L809</f>
        <v>6</v>
      </c>
      <c r="H755" s="16"/>
      <c r="I755" s="16"/>
      <c r="J755" s="16"/>
      <c r="K755" s="16"/>
      <c r="L755" s="16"/>
      <c r="M755" s="16"/>
      <c r="N755" s="16"/>
      <c r="O755" s="16"/>
      <c r="P755" s="16"/>
      <c r="Q755" s="16"/>
      <c r="R755" s="16"/>
      <c r="S755" s="16">
        <f t="shared" si="73"/>
        <v>0</v>
      </c>
      <c r="T755" s="148">
        <f t="shared" si="71"/>
        <v>0</v>
      </c>
      <c r="U755" s="16">
        <f t="shared" si="72"/>
        <v>41090</v>
      </c>
    </row>
    <row r="756" spans="1:21" s="14" customFormat="1" x14ac:dyDescent="0.25">
      <c r="A756" s="16">
        <f>PartsList!A810</f>
        <v>41091</v>
      </c>
      <c r="B756" s="17" t="str">
        <f>PartsList!B810</f>
        <v>Merc</v>
      </c>
      <c r="C756" s="16" t="str">
        <f>PartsList!E810</f>
        <v>Solo</v>
      </c>
      <c r="D756" s="89" t="str">
        <f>PartsList!D810</f>
        <v>Mercenary Alexia, Mistress of the Witchfire</v>
      </c>
      <c r="E756" s="16">
        <f>PartsList!G810</f>
        <v>1</v>
      </c>
      <c r="F756" s="16">
        <f>PartsList!J810</f>
        <v>50</v>
      </c>
      <c r="G756" s="153">
        <f>PartsList!L810</f>
        <v>4</v>
      </c>
      <c r="H756" s="16"/>
      <c r="I756" s="16"/>
      <c r="J756" s="16"/>
      <c r="K756" s="16"/>
      <c r="L756" s="16"/>
      <c r="M756" s="16"/>
      <c r="N756" s="16"/>
      <c r="O756" s="16"/>
      <c r="P756" s="16"/>
      <c r="Q756" s="16"/>
      <c r="R756" s="16"/>
      <c r="S756" s="16">
        <f t="shared" si="73"/>
        <v>0</v>
      </c>
      <c r="T756" s="148">
        <f t="shared" si="71"/>
        <v>0</v>
      </c>
      <c r="U756" s="16">
        <f t="shared" si="72"/>
        <v>41091</v>
      </c>
    </row>
    <row r="757" spans="1:21" s="14" customFormat="1" x14ac:dyDescent="0.25">
      <c r="A757" s="16">
        <f>PartsList!A811</f>
        <v>41092</v>
      </c>
      <c r="B757" s="17" t="str">
        <f>PartsList!B811</f>
        <v>Merc</v>
      </c>
      <c r="C757" s="16" t="str">
        <f>PartsList!E811</f>
        <v>Ch HWJ Up</v>
      </c>
      <c r="D757" s="89" t="str">
        <f>PartsList!D811</f>
        <v>Rocinante - Mercenary Character Heavy Warjack (Upgrade Kit)</v>
      </c>
      <c r="E757" s="16">
        <f>PartsList!G811</f>
        <v>1</v>
      </c>
      <c r="F757" s="16">
        <f>PartsList!J811</f>
        <v>50</v>
      </c>
      <c r="G757" s="153">
        <f>PartsList!L811</f>
        <v>9</v>
      </c>
      <c r="H757" s="16"/>
      <c r="I757" s="16"/>
      <c r="J757" s="16"/>
      <c r="K757" s="16"/>
      <c r="L757" s="16"/>
      <c r="M757" s="16"/>
      <c r="N757" s="16"/>
      <c r="O757" s="16"/>
      <c r="P757" s="16"/>
      <c r="Q757" s="16"/>
      <c r="R757" s="16"/>
      <c r="S757" s="16">
        <f t="shared" si="73"/>
        <v>0</v>
      </c>
      <c r="T757" s="148">
        <f t="shared" si="71"/>
        <v>0</v>
      </c>
      <c r="U757" s="16">
        <f t="shared" si="72"/>
        <v>41092</v>
      </c>
    </row>
    <row r="758" spans="1:21" s="14" customFormat="1" ht="30" x14ac:dyDescent="0.25">
      <c r="A758" s="16" t="str">
        <f>PartsList!A812</f>
        <v>41092a</v>
      </c>
      <c r="B758" s="17" t="str">
        <f>PartsList!B812</f>
        <v>Merc</v>
      </c>
      <c r="C758" s="16" t="str">
        <f>PartsList!E812</f>
        <v>Ch HWJ</v>
      </c>
      <c r="D758" s="89" t="str">
        <f>PartsList!D812</f>
        <v>Rocinante - Mercenary Character Heavy Warjack
(with Nomad base)</v>
      </c>
      <c r="E758" s="16">
        <f>PartsList!G812</f>
        <v>1</v>
      </c>
      <c r="F758" s="16">
        <f>PartsList!J812</f>
        <v>50</v>
      </c>
      <c r="G758" s="153">
        <f>PartsList!L812</f>
        <v>9</v>
      </c>
      <c r="H758" s="16"/>
      <c r="I758" s="16"/>
      <c r="J758" s="16"/>
      <c r="K758" s="16"/>
      <c r="L758" s="16"/>
      <c r="M758" s="16"/>
      <c r="N758" s="16"/>
      <c r="O758" s="16"/>
      <c r="P758" s="16"/>
      <c r="Q758" s="16"/>
      <c r="R758" s="16"/>
      <c r="S758" s="16">
        <f t="shared" si="73"/>
        <v>0</v>
      </c>
      <c r="T758" s="148">
        <f t="shared" si="71"/>
        <v>0</v>
      </c>
      <c r="U758" s="16" t="str">
        <f t="shared" si="72"/>
        <v>41092a</v>
      </c>
    </row>
    <row r="759" spans="1:21" s="14" customFormat="1" x14ac:dyDescent="0.25">
      <c r="A759" s="16">
        <f>PartsList!A813</f>
        <v>41093</v>
      </c>
      <c r="B759" s="17" t="str">
        <f>PartsList!B813</f>
        <v>Merc</v>
      </c>
      <c r="C759" s="16" t="str">
        <f>PartsList!E813</f>
        <v>RWC</v>
      </c>
      <c r="D759" s="89" t="str">
        <f>PartsList!D813</f>
        <v>General Ossrum - Mercenary Rhulic Warcaster</v>
      </c>
      <c r="E759" s="16">
        <f>PartsList!G813</f>
        <v>1</v>
      </c>
      <c r="F759" s="16">
        <f>PartsList!J813</f>
        <v>30</v>
      </c>
      <c r="G759" s="153">
        <f>PartsList!L813</f>
        <v>5</v>
      </c>
      <c r="H759" s="16"/>
      <c r="I759" s="16"/>
      <c r="J759" s="16"/>
      <c r="K759" s="16"/>
      <c r="L759" s="16"/>
      <c r="M759" s="16"/>
      <c r="N759" s="16"/>
      <c r="O759" s="16"/>
      <c r="P759" s="16"/>
      <c r="Q759" s="16"/>
      <c r="R759" s="16"/>
      <c r="S759" s="16">
        <f t="shared" si="73"/>
        <v>0</v>
      </c>
      <c r="T759" s="148">
        <f t="shared" si="71"/>
        <v>0</v>
      </c>
      <c r="U759" s="16">
        <f t="shared" si="72"/>
        <v>41093</v>
      </c>
    </row>
    <row r="760" spans="1:21" s="14" customFormat="1" x14ac:dyDescent="0.25">
      <c r="A760" s="16">
        <f>PartsList!A814</f>
        <v>41094</v>
      </c>
      <c r="B760" s="17" t="str">
        <f>PartsList!B814</f>
        <v>Merc</v>
      </c>
      <c r="C760" s="16" t="str">
        <f>PartsList!E814</f>
        <v>Colossal</v>
      </c>
      <c r="D760" s="89" t="str">
        <f>PartsList!D814</f>
        <v>Galleon - Mercenary Colossal</v>
      </c>
      <c r="E760" s="16">
        <f>PartsList!G814</f>
        <v>1</v>
      </c>
      <c r="F760" s="16">
        <f>PartsList!J814</f>
        <v>120</v>
      </c>
      <c r="G760" s="153">
        <f>PartsList!L814</f>
        <v>18</v>
      </c>
      <c r="H760" s="16"/>
      <c r="I760" s="16"/>
      <c r="J760" s="16"/>
      <c r="K760" s="16"/>
      <c r="L760" s="16"/>
      <c r="M760" s="16"/>
      <c r="N760" s="16"/>
      <c r="O760" s="16"/>
      <c r="P760" s="16"/>
      <c r="Q760" s="16"/>
      <c r="R760" s="16"/>
      <c r="S760" s="16">
        <f t="shared" si="73"/>
        <v>0</v>
      </c>
      <c r="T760" s="148">
        <f t="shared" si="71"/>
        <v>0</v>
      </c>
      <c r="U760" s="16">
        <f t="shared" ref="U760:U791" si="74">A760</f>
        <v>41094</v>
      </c>
    </row>
    <row r="761" spans="1:21" s="14" customFormat="1" x14ac:dyDescent="0.25">
      <c r="A761" s="16">
        <f>PartsList!A815</f>
        <v>41095</v>
      </c>
      <c r="B761" s="17">
        <f>PartsList!B815</f>
        <v>0</v>
      </c>
      <c r="C761" s="16">
        <f>PartsList!E815</f>
        <v>0</v>
      </c>
      <c r="D761" s="89">
        <f>PartsList!D815</f>
        <v>0</v>
      </c>
      <c r="E761" s="16">
        <f>PartsList!G815</f>
        <v>0</v>
      </c>
      <c r="F761" s="16">
        <f>PartsList!J815</f>
        <v>0</v>
      </c>
      <c r="G761" s="153">
        <f>PartsList!L815</f>
        <v>0</v>
      </c>
      <c r="H761" s="16"/>
      <c r="I761" s="16"/>
      <c r="J761" s="16"/>
      <c r="K761" s="16"/>
      <c r="L761" s="16"/>
      <c r="M761" s="16"/>
      <c r="N761" s="16"/>
      <c r="O761" s="16"/>
      <c r="P761" s="16"/>
      <c r="Q761" s="16"/>
      <c r="R761" s="16"/>
      <c r="S761" s="16">
        <f t="shared" si="73"/>
        <v>0</v>
      </c>
      <c r="T761" s="148">
        <f t="shared" si="71"/>
        <v>0</v>
      </c>
      <c r="U761" s="16">
        <f t="shared" si="74"/>
        <v>41095</v>
      </c>
    </row>
    <row r="762" spans="1:21" s="14" customFormat="1" x14ac:dyDescent="0.25">
      <c r="A762" s="16">
        <f>PartsList!A816</f>
        <v>41096</v>
      </c>
      <c r="B762" s="17">
        <f>PartsList!B816</f>
        <v>0</v>
      </c>
      <c r="C762" s="16">
        <f>PartsList!E816</f>
        <v>0</v>
      </c>
      <c r="D762" s="89">
        <f>PartsList!D816</f>
        <v>0</v>
      </c>
      <c r="E762" s="16">
        <f>PartsList!G816</f>
        <v>0</v>
      </c>
      <c r="F762" s="16">
        <f>PartsList!J816</f>
        <v>0</v>
      </c>
      <c r="G762" s="153">
        <f>PartsList!L816</f>
        <v>0</v>
      </c>
      <c r="H762" s="16"/>
      <c r="I762" s="16"/>
      <c r="J762" s="16"/>
      <c r="K762" s="16"/>
      <c r="L762" s="16"/>
      <c r="M762" s="16"/>
      <c r="N762" s="16"/>
      <c r="O762" s="16"/>
      <c r="P762" s="16"/>
      <c r="Q762" s="16"/>
      <c r="R762" s="16"/>
      <c r="S762" s="16">
        <f t="shared" si="73"/>
        <v>0</v>
      </c>
      <c r="T762" s="148">
        <f t="shared" si="71"/>
        <v>0</v>
      </c>
      <c r="U762" s="16">
        <f t="shared" si="74"/>
        <v>41096</v>
      </c>
    </row>
    <row r="763" spans="1:21" s="14" customFormat="1" ht="30" x14ac:dyDescent="0.25">
      <c r="A763" s="16">
        <f>PartsList!A817</f>
        <v>41097</v>
      </c>
      <c r="B763" s="17" t="str">
        <f>PartsList!B817</f>
        <v>Merc</v>
      </c>
      <c r="C763" s="16" t="str">
        <f>PartsList!E817</f>
        <v>Ch Unit</v>
      </c>
      <c r="D763" s="89" t="str">
        <f>PartsList!D817</f>
        <v>Alexia Ciannor, The Risen &amp; Thrall Warrior
Mercenary Character Unit &amp; Solo (22)(white metal)</v>
      </c>
      <c r="E763" s="16">
        <f>PartsList!G817</f>
        <v>22</v>
      </c>
      <c r="F763" s="16">
        <f>PartsList!J817</f>
        <v>30</v>
      </c>
      <c r="G763" s="153">
        <f>PartsList!L817</f>
        <v>0</v>
      </c>
      <c r="H763" s="16"/>
      <c r="I763" s="16"/>
      <c r="J763" s="16"/>
      <c r="K763" s="16"/>
      <c r="L763" s="16"/>
      <c r="M763" s="16"/>
      <c r="N763" s="16"/>
      <c r="O763" s="16"/>
      <c r="P763" s="16"/>
      <c r="Q763" s="16"/>
      <c r="R763" s="16"/>
      <c r="S763" s="16">
        <f t="shared" si="73"/>
        <v>0</v>
      </c>
      <c r="T763" s="148">
        <f t="shared" si="71"/>
        <v>0</v>
      </c>
      <c r="U763" s="16">
        <f t="shared" si="74"/>
        <v>41097</v>
      </c>
    </row>
    <row r="764" spans="1:21" s="14" customFormat="1" x14ac:dyDescent="0.25">
      <c r="A764" s="16">
        <f>PartsList!A818</f>
        <v>41098</v>
      </c>
      <c r="B764" s="17">
        <f>PartsList!B818</f>
        <v>0</v>
      </c>
      <c r="C764" s="16">
        <f>PartsList!E818</f>
        <v>0</v>
      </c>
      <c r="D764" s="89">
        <f>PartsList!D818</f>
        <v>0</v>
      </c>
      <c r="E764" s="16">
        <f>PartsList!G818</f>
        <v>0</v>
      </c>
      <c r="F764" s="16">
        <f>PartsList!J818</f>
        <v>0</v>
      </c>
      <c r="G764" s="153">
        <f>PartsList!L818</f>
        <v>0</v>
      </c>
      <c r="H764" s="16"/>
      <c r="I764" s="16"/>
      <c r="J764" s="16"/>
      <c r="K764" s="16"/>
      <c r="L764" s="16"/>
      <c r="M764" s="16"/>
      <c r="N764" s="16"/>
      <c r="O764" s="16"/>
      <c r="P764" s="16"/>
      <c r="Q764" s="16"/>
      <c r="R764" s="16"/>
      <c r="S764" s="16">
        <f t="shared" si="73"/>
        <v>0</v>
      </c>
      <c r="T764" s="148">
        <f t="shared" si="71"/>
        <v>0</v>
      </c>
      <c r="U764" s="16">
        <f t="shared" si="74"/>
        <v>41098</v>
      </c>
    </row>
    <row r="765" spans="1:21" s="14" customFormat="1" x14ac:dyDescent="0.25">
      <c r="A765" s="16">
        <f>PartsList!A819</f>
        <v>41099</v>
      </c>
      <c r="B765" s="17">
        <f>PartsList!B819</f>
        <v>0</v>
      </c>
      <c r="C765" s="16">
        <f>PartsList!E819</f>
        <v>0</v>
      </c>
      <c r="D765" s="89">
        <f>PartsList!D819</f>
        <v>0</v>
      </c>
      <c r="E765" s="16">
        <f>PartsList!G819</f>
        <v>0</v>
      </c>
      <c r="F765" s="16">
        <f>PartsList!J819</f>
        <v>0</v>
      </c>
      <c r="G765" s="153">
        <f>PartsList!L819</f>
        <v>0</v>
      </c>
      <c r="H765" s="16"/>
      <c r="I765" s="16"/>
      <c r="J765" s="16"/>
      <c r="K765" s="16"/>
      <c r="L765" s="16"/>
      <c r="M765" s="16"/>
      <c r="N765" s="16"/>
      <c r="O765" s="16"/>
      <c r="P765" s="16"/>
      <c r="Q765" s="16"/>
      <c r="R765" s="16"/>
      <c r="S765" s="16">
        <f t="shared" si="73"/>
        <v>0</v>
      </c>
      <c r="T765" s="148">
        <f t="shared" si="71"/>
        <v>0</v>
      </c>
      <c r="U765" s="16">
        <f t="shared" si="74"/>
        <v>41099</v>
      </c>
    </row>
    <row r="766" spans="1:21" s="14" customFormat="1" x14ac:dyDescent="0.25">
      <c r="A766" s="16">
        <f>PartsList!A820</f>
        <v>41100</v>
      </c>
      <c r="B766" s="17" t="str">
        <f>PartsList!B820</f>
        <v>Merc</v>
      </c>
      <c r="C766" s="16" t="str">
        <f>PartsList!E820</f>
        <v>Unit</v>
      </c>
      <c r="D766" s="89" t="str">
        <f>PartsList!D820</f>
        <v>Sea Dog Crew - Mercenary Privateer Unit</v>
      </c>
      <c r="E766" s="16">
        <f>PartsList!G820</f>
        <v>10</v>
      </c>
      <c r="F766" s="16">
        <f>PartsList!J820</f>
        <v>30</v>
      </c>
      <c r="G766" s="153">
        <f>PartsList!L820</f>
        <v>8</v>
      </c>
      <c r="H766" s="16"/>
      <c r="I766" s="16"/>
      <c r="J766" s="16"/>
      <c r="K766" s="16"/>
      <c r="L766" s="16"/>
      <c r="M766" s="16"/>
      <c r="N766" s="16"/>
      <c r="O766" s="16"/>
      <c r="P766" s="16"/>
      <c r="Q766" s="16"/>
      <c r="R766" s="16"/>
      <c r="S766" s="16">
        <f t="shared" si="73"/>
        <v>0</v>
      </c>
      <c r="T766" s="148">
        <f t="shared" si="71"/>
        <v>0</v>
      </c>
      <c r="U766" s="16">
        <f t="shared" si="74"/>
        <v>41100</v>
      </c>
    </row>
    <row r="767" spans="1:21" s="14" customFormat="1" x14ac:dyDescent="0.25">
      <c r="A767" s="16">
        <f>PartsList!A821</f>
        <v>41101</v>
      </c>
      <c r="B767" s="17" t="str">
        <f>PartsList!B821</f>
        <v>Merc</v>
      </c>
      <c r="C767" s="16" t="str">
        <f>PartsList!E821</f>
        <v>Unit</v>
      </c>
      <c r="D767" s="89" t="str">
        <f>PartsList!D821</f>
        <v>Horgenhold Forge Guard - Mercenary Rhulic Unit</v>
      </c>
      <c r="E767" s="16">
        <f>PartsList!G821</f>
        <v>10</v>
      </c>
      <c r="F767" s="16">
        <f>PartsList!J821</f>
        <v>30</v>
      </c>
      <c r="G767" s="153">
        <f>PartsList!L821</f>
        <v>8</v>
      </c>
      <c r="H767" s="16"/>
      <c r="I767" s="16"/>
      <c r="J767" s="16"/>
      <c r="K767" s="16"/>
      <c r="L767" s="16"/>
      <c r="M767" s="16"/>
      <c r="N767" s="16"/>
      <c r="O767" s="16"/>
      <c r="P767" s="16"/>
      <c r="Q767" s="16"/>
      <c r="R767" s="16"/>
      <c r="S767" s="16">
        <f t="shared" si="73"/>
        <v>0</v>
      </c>
      <c r="T767" s="148">
        <f t="shared" si="71"/>
        <v>0</v>
      </c>
      <c r="U767" s="16">
        <f t="shared" si="74"/>
        <v>41101</v>
      </c>
    </row>
    <row r="768" spans="1:21" s="14" customFormat="1" x14ac:dyDescent="0.25">
      <c r="A768" s="16">
        <f>PartsList!A822</f>
        <v>41102</v>
      </c>
      <c r="B768" s="17" t="str">
        <f>PartsList!B822</f>
        <v>Merc</v>
      </c>
      <c r="C768" s="16" t="str">
        <f>PartsList!E822</f>
        <v>Unit</v>
      </c>
      <c r="D768" s="89" t="str">
        <f>PartsList!D822</f>
        <v>Tactical Arcanist Corps, Rhulic Unit (3)</v>
      </c>
      <c r="E768" s="16">
        <f>PartsList!G822</f>
        <v>3</v>
      </c>
      <c r="F768" s="16">
        <f>PartsList!J822</f>
        <v>30</v>
      </c>
      <c r="G768" s="153">
        <f>PartsList!L822</f>
        <v>4</v>
      </c>
      <c r="H768" s="16"/>
      <c r="I768" s="16"/>
      <c r="J768" s="16"/>
      <c r="K768" s="16"/>
      <c r="L768" s="16"/>
      <c r="M768" s="16"/>
      <c r="N768" s="16"/>
      <c r="O768" s="16"/>
      <c r="P768" s="16"/>
      <c r="Q768" s="16"/>
      <c r="R768" s="16"/>
      <c r="S768" s="16">
        <f t="shared" si="73"/>
        <v>0</v>
      </c>
      <c r="T768" s="148">
        <f t="shared" si="71"/>
        <v>0</v>
      </c>
      <c r="U768" s="16">
        <f t="shared" si="74"/>
        <v>41102</v>
      </c>
    </row>
    <row r="769" spans="1:21" s="14" customFormat="1" ht="30" x14ac:dyDescent="0.25">
      <c r="A769" s="16">
        <f>PartsList!A823</f>
        <v>41103</v>
      </c>
      <c r="B769" s="17" t="str">
        <f>PartsList!B823</f>
        <v>Merc</v>
      </c>
      <c r="C769" s="16" t="str">
        <f>PartsList!E823</f>
        <v>Colossal</v>
      </c>
      <c r="D769" s="89" t="str">
        <f>PartsList!D823</f>
        <v>Ghordson Earthbreaker
Mercenary Rhulic Colossal (Resin and White Metal)</v>
      </c>
      <c r="E769" s="16">
        <f>PartsList!G823</f>
        <v>1</v>
      </c>
      <c r="F769" s="16">
        <f>PartsList!J823</f>
        <v>120</v>
      </c>
      <c r="G769" s="153">
        <f>PartsList!L823</f>
        <v>19</v>
      </c>
      <c r="H769" s="16"/>
      <c r="I769" s="16"/>
      <c r="J769" s="16"/>
      <c r="K769" s="16"/>
      <c r="L769" s="16"/>
      <c r="M769" s="16"/>
      <c r="N769" s="16"/>
      <c r="O769" s="16"/>
      <c r="P769" s="16"/>
      <c r="Q769" s="16"/>
      <c r="R769" s="16"/>
      <c r="S769" s="16">
        <f t="shared" si="73"/>
        <v>0</v>
      </c>
      <c r="T769" s="148">
        <f t="shared" si="71"/>
        <v>0</v>
      </c>
      <c r="U769" s="16">
        <f t="shared" si="74"/>
        <v>41103</v>
      </c>
    </row>
    <row r="770" spans="1:21" s="14" customFormat="1" ht="30" x14ac:dyDescent="0.25">
      <c r="A770" s="16">
        <f>PartsList!A824</f>
        <v>41104</v>
      </c>
      <c r="B770" s="17" t="str">
        <f>PartsList!B824</f>
        <v>Merc</v>
      </c>
      <c r="C770" s="16" t="str">
        <f>PartsList!E824</f>
        <v>Ch Unit</v>
      </c>
      <c r="D770" s="89" t="str">
        <f>PartsList!D824</f>
        <v>The Devil's Shadow Mutineers
Privateer Sea Dog Character Unit</v>
      </c>
      <c r="E770" s="16">
        <f>PartsList!G824</f>
        <v>3</v>
      </c>
      <c r="F770" s="16">
        <f>PartsList!J824</f>
        <v>30</v>
      </c>
      <c r="G770" s="153">
        <f>PartsList!L824</f>
        <v>4</v>
      </c>
      <c r="H770" s="16"/>
      <c r="I770" s="16"/>
      <c r="J770" s="16"/>
      <c r="K770" s="16"/>
      <c r="L770" s="16"/>
      <c r="M770" s="16"/>
      <c r="N770" s="16"/>
      <c r="O770" s="16"/>
      <c r="P770" s="16"/>
      <c r="Q770" s="16"/>
      <c r="R770" s="16"/>
      <c r="S770" s="16">
        <f t="shared" si="73"/>
        <v>0</v>
      </c>
      <c r="T770" s="148">
        <f t="shared" si="71"/>
        <v>0</v>
      </c>
      <c r="U770" s="16">
        <f t="shared" si="74"/>
        <v>41104</v>
      </c>
    </row>
    <row r="771" spans="1:21" s="14" customFormat="1" ht="30" x14ac:dyDescent="0.25">
      <c r="A771" s="16">
        <f>PartsList!A825</f>
        <v>41105</v>
      </c>
      <c r="B771" s="17" t="str">
        <f>PartsList!B825</f>
        <v>Merc</v>
      </c>
      <c r="C771" s="16" t="str">
        <f>PartsList!E825</f>
        <v>Ch Solo</v>
      </c>
      <c r="D771" s="89" t="str">
        <f>PartsList!D825</f>
        <v>Raluk Moorclaw, the Ironmonger
Mercenary Minion Trollkin Character Solo</v>
      </c>
      <c r="E771" s="16">
        <f>PartsList!G825</f>
        <v>1</v>
      </c>
      <c r="F771" s="16">
        <f>PartsList!J825</f>
        <v>40</v>
      </c>
      <c r="G771" s="153">
        <f>PartsList!L825</f>
        <v>2</v>
      </c>
      <c r="H771" s="16"/>
      <c r="I771" s="16"/>
      <c r="J771" s="16"/>
      <c r="K771" s="16"/>
      <c r="L771" s="16"/>
      <c r="M771" s="16"/>
      <c r="N771" s="16"/>
      <c r="O771" s="16"/>
      <c r="P771" s="16"/>
      <c r="Q771" s="16"/>
      <c r="R771" s="16"/>
      <c r="S771" s="16">
        <f t="shared" si="73"/>
        <v>0</v>
      </c>
      <c r="T771" s="148">
        <f t="shared" si="71"/>
        <v>0</v>
      </c>
      <c r="U771" s="16">
        <f t="shared" si="74"/>
        <v>41105</v>
      </c>
    </row>
    <row r="772" spans="1:21" s="14" customFormat="1" ht="30" x14ac:dyDescent="0.25">
      <c r="A772" s="16">
        <f>PartsList!A826</f>
        <v>41106</v>
      </c>
      <c r="B772" s="17" t="str">
        <f>PartsList!B826</f>
        <v>Merc</v>
      </c>
      <c r="C772" s="16" t="str">
        <f>PartsList!E826</f>
        <v>Unit</v>
      </c>
      <c r="D772" s="89" t="str">
        <f>PartsList!D826</f>
        <v>Press Gangers
Mercenary Privateer Sea Dog Unit</v>
      </c>
      <c r="E772" s="16">
        <f>PartsList!G826</f>
        <v>10</v>
      </c>
      <c r="F772" s="16">
        <f>PartsList!J826</f>
        <v>30</v>
      </c>
      <c r="G772" s="153">
        <f>PartsList!L826</f>
        <v>6</v>
      </c>
      <c r="H772" s="16"/>
      <c r="I772" s="16"/>
      <c r="J772" s="16"/>
      <c r="K772" s="16"/>
      <c r="L772" s="16"/>
      <c r="M772" s="16"/>
      <c r="N772" s="16"/>
      <c r="O772" s="16"/>
      <c r="P772" s="16"/>
      <c r="Q772" s="16"/>
      <c r="R772" s="16"/>
      <c r="S772" s="16">
        <f t="shared" si="73"/>
        <v>0</v>
      </c>
      <c r="T772" s="148">
        <f t="shared" si="71"/>
        <v>0</v>
      </c>
      <c r="U772" s="16">
        <f t="shared" si="74"/>
        <v>41106</v>
      </c>
    </row>
    <row r="773" spans="1:21" s="14" customFormat="1" ht="30" x14ac:dyDescent="0.25">
      <c r="A773" s="16">
        <f>PartsList!A827</f>
        <v>41107</v>
      </c>
      <c r="B773" s="17" t="str">
        <f>PartsList!B827</f>
        <v>Merc</v>
      </c>
      <c r="C773" s="16" t="str">
        <f>PartsList!E827</f>
        <v>Ch Unit</v>
      </c>
      <c r="D773" s="89" t="str">
        <f>PartsList!D827</f>
        <v>Greygore Boomhowler &amp; Co.
Mercenary Minion Trollkin Character Unit</v>
      </c>
      <c r="E773" s="16">
        <f>PartsList!G827</f>
        <v>10</v>
      </c>
      <c r="F773" s="16">
        <f>PartsList!J827</f>
        <v>40</v>
      </c>
      <c r="G773" s="153">
        <f>PartsList!L827</f>
        <v>9</v>
      </c>
      <c r="H773" s="16"/>
      <c r="I773" s="16"/>
      <c r="J773" s="16"/>
      <c r="K773" s="16"/>
      <c r="L773" s="16"/>
      <c r="M773" s="16"/>
      <c r="N773" s="16"/>
      <c r="O773" s="16"/>
      <c r="P773" s="16"/>
      <c r="Q773" s="16"/>
      <c r="R773" s="16"/>
      <c r="S773" s="16">
        <f t="shared" si="73"/>
        <v>0</v>
      </c>
      <c r="T773" s="148">
        <f t="shared" si="71"/>
        <v>0</v>
      </c>
      <c r="U773" s="16">
        <f t="shared" si="74"/>
        <v>41107</v>
      </c>
    </row>
    <row r="774" spans="1:21" s="14" customFormat="1" x14ac:dyDescent="0.25">
      <c r="A774" s="16">
        <f>PartsList!A828</f>
        <v>41108</v>
      </c>
      <c r="B774" s="17" t="str">
        <f>PartsList!B828</f>
        <v>Merc</v>
      </c>
      <c r="C774" s="16" t="str">
        <f>PartsList!E828</f>
        <v>Unit</v>
      </c>
      <c r="D774" s="89" t="str">
        <f>PartsList!D828</f>
        <v>Steelhead Halberdiers</v>
      </c>
      <c r="E774" s="16">
        <f>PartsList!G828</f>
        <v>10</v>
      </c>
      <c r="F774" s="16">
        <f>PartsList!J828</f>
        <v>30</v>
      </c>
      <c r="G774" s="153">
        <f>PartsList!L828</f>
        <v>6</v>
      </c>
      <c r="H774" s="16"/>
      <c r="I774" s="16"/>
      <c r="J774" s="16"/>
      <c r="K774" s="16"/>
      <c r="L774" s="16"/>
      <c r="M774" s="16"/>
      <c r="N774" s="16"/>
      <c r="O774" s="16"/>
      <c r="P774" s="16"/>
      <c r="Q774" s="16"/>
      <c r="R774" s="16"/>
      <c r="S774" s="16">
        <f t="shared" si="73"/>
        <v>0</v>
      </c>
      <c r="T774" s="148">
        <f t="shared" si="71"/>
        <v>0</v>
      </c>
      <c r="U774" s="16">
        <f t="shared" si="74"/>
        <v>41108</v>
      </c>
    </row>
    <row r="775" spans="1:21" s="14" customFormat="1" ht="30" x14ac:dyDescent="0.25">
      <c r="A775" s="16">
        <f>PartsList!A829</f>
        <v>41109</v>
      </c>
      <c r="B775" s="17" t="str">
        <f>PartsList!B829</f>
        <v>Merc</v>
      </c>
      <c r="C775" s="16" t="str">
        <f>PartsList!E829</f>
        <v>Ch Unit</v>
      </c>
      <c r="D775" s="89" t="str">
        <f>PartsList!D829</f>
        <v>Cylena Raefyll &amp; Nyss Hunters
Mercenary Minion Nyss Character Unit</v>
      </c>
      <c r="E775" s="16">
        <f>PartsList!G829</f>
        <v>10</v>
      </c>
      <c r="F775" s="16">
        <f>PartsList!J829</f>
        <v>30</v>
      </c>
      <c r="G775" s="153">
        <f>PartsList!L829</f>
        <v>10</v>
      </c>
      <c r="H775" s="16"/>
      <c r="I775" s="16"/>
      <c r="J775" s="16"/>
      <c r="K775" s="16"/>
      <c r="L775" s="16"/>
      <c r="M775" s="16"/>
      <c r="N775" s="16"/>
      <c r="O775" s="16"/>
      <c r="P775" s="16"/>
      <c r="Q775" s="16"/>
      <c r="R775" s="16"/>
      <c r="S775" s="16">
        <f t="shared" si="73"/>
        <v>0</v>
      </c>
      <c r="T775" s="148">
        <f t="shared" si="71"/>
        <v>0</v>
      </c>
      <c r="U775" s="16">
        <f t="shared" si="74"/>
        <v>41109</v>
      </c>
    </row>
    <row r="776" spans="1:21" s="14" customFormat="1" x14ac:dyDescent="0.25">
      <c r="A776" s="16">
        <f>PartsList!A830</f>
        <v>41110</v>
      </c>
      <c r="B776" s="17" t="str">
        <f>PartsList!B830</f>
        <v>Merc</v>
      </c>
      <c r="C776" s="16" t="str">
        <f>PartsList!E830</f>
        <v>PTWC</v>
      </c>
      <c r="D776" s="89" t="str">
        <f>PartsList!D830</f>
        <v>Fiona The Black</v>
      </c>
      <c r="E776" s="16">
        <f>PartsList!G830</f>
        <v>1</v>
      </c>
      <c r="F776" s="16">
        <f>PartsList!J830</f>
        <v>30</v>
      </c>
      <c r="G776" s="153">
        <f>PartsList!L830</f>
        <v>6</v>
      </c>
      <c r="H776" s="16"/>
      <c r="I776" s="16"/>
      <c r="J776" s="16"/>
      <c r="K776" s="16"/>
      <c r="L776" s="16"/>
      <c r="M776" s="16"/>
      <c r="N776" s="16"/>
      <c r="O776" s="16"/>
      <c r="P776" s="16"/>
      <c r="Q776" s="16"/>
      <c r="R776" s="16"/>
      <c r="S776" s="16">
        <f t="shared" si="73"/>
        <v>0</v>
      </c>
      <c r="T776" s="148">
        <f t="shared" si="71"/>
        <v>0</v>
      </c>
      <c r="U776" s="16">
        <f t="shared" si="74"/>
        <v>41110</v>
      </c>
    </row>
    <row r="777" spans="1:21" s="14" customFormat="1" x14ac:dyDescent="0.25">
      <c r="A777" s="16">
        <f>PartsList!A831</f>
        <v>41111</v>
      </c>
      <c r="B777" s="17" t="str">
        <f>PartsList!B831</f>
        <v>Merc</v>
      </c>
      <c r="C777" s="16" t="str">
        <f>PartsList!E831</f>
        <v>Ch Solo</v>
      </c>
      <c r="D777" s="89" t="str">
        <f>PartsList!D831</f>
        <v>Gastone Crosse</v>
      </c>
      <c r="E777" s="16">
        <f>PartsList!G831</f>
        <v>1</v>
      </c>
      <c r="F777" s="16">
        <f>PartsList!J831</f>
        <v>30</v>
      </c>
      <c r="G777" s="153">
        <f>PartsList!L831</f>
        <v>3</v>
      </c>
      <c r="H777" s="16"/>
      <c r="I777" s="16"/>
      <c r="J777" s="16"/>
      <c r="K777" s="16"/>
      <c r="L777" s="16"/>
      <c r="M777" s="16"/>
      <c r="N777" s="16"/>
      <c r="O777" s="16"/>
      <c r="P777" s="16"/>
      <c r="Q777" s="16"/>
      <c r="R777" s="16"/>
      <c r="S777" s="16">
        <f t="shared" si="73"/>
        <v>0</v>
      </c>
      <c r="T777" s="148">
        <f t="shared" si="71"/>
        <v>0</v>
      </c>
      <c r="U777" s="16">
        <f t="shared" si="74"/>
        <v>41111</v>
      </c>
    </row>
    <row r="778" spans="1:21" s="14" customFormat="1" x14ac:dyDescent="0.25">
      <c r="A778" s="16">
        <f>PartsList!A832</f>
        <v>41112</v>
      </c>
      <c r="B778" s="17">
        <f>PartsList!B832</f>
        <v>0</v>
      </c>
      <c r="C778" s="16">
        <f>PartsList!E832</f>
        <v>0</v>
      </c>
      <c r="D778" s="89">
        <f>PartsList!D832</f>
        <v>0</v>
      </c>
      <c r="E778" s="16">
        <f>PartsList!G832</f>
        <v>0</v>
      </c>
      <c r="F778" s="16">
        <f>PartsList!J832</f>
        <v>0</v>
      </c>
      <c r="G778" s="153">
        <f>PartsList!L832</f>
        <v>0</v>
      </c>
      <c r="H778" s="16"/>
      <c r="I778" s="16"/>
      <c r="J778" s="16"/>
      <c r="K778" s="16"/>
      <c r="L778" s="16"/>
      <c r="M778" s="16"/>
      <c r="N778" s="16"/>
      <c r="O778" s="16"/>
      <c r="P778" s="16"/>
      <c r="Q778" s="16"/>
      <c r="R778" s="16"/>
      <c r="S778" s="16">
        <f t="shared" si="73"/>
        <v>0</v>
      </c>
      <c r="T778" s="148">
        <f t="shared" si="71"/>
        <v>0</v>
      </c>
      <c r="U778" s="16">
        <f t="shared" si="74"/>
        <v>41112</v>
      </c>
    </row>
    <row r="779" spans="1:21" s="14" customFormat="1" x14ac:dyDescent="0.25">
      <c r="A779" s="16">
        <f>PartsList!A833</f>
        <v>41113</v>
      </c>
      <c r="B779" s="17" t="str">
        <f>PartsList!B833</f>
        <v>Merc</v>
      </c>
      <c r="C779" s="16" t="str">
        <f>PartsList!E833</f>
        <v>CWC</v>
      </c>
      <c r="D779" s="89" t="str">
        <f>PartsList!D833</f>
        <v>Exulon Thexus—Mercenary Cephalyx Warcaster</v>
      </c>
      <c r="E779" s="16">
        <f>PartsList!G833</f>
        <v>1</v>
      </c>
      <c r="F779" s="16">
        <f>PartsList!J833</f>
        <v>40</v>
      </c>
      <c r="G779" s="153">
        <f>PartsList!L833</f>
        <v>5</v>
      </c>
      <c r="H779" s="16"/>
      <c r="I779" s="16"/>
      <c r="J779" s="16"/>
      <c r="K779" s="16"/>
      <c r="L779" s="16"/>
      <c r="M779" s="16"/>
      <c r="N779" s="16"/>
      <c r="O779" s="16"/>
      <c r="P779" s="16"/>
      <c r="Q779" s="16"/>
      <c r="R779" s="16"/>
      <c r="S779" s="16">
        <f t="shared" si="73"/>
        <v>0</v>
      </c>
      <c r="T779" s="148">
        <f t="shared" si="71"/>
        <v>0</v>
      </c>
      <c r="U779" s="16">
        <f t="shared" si="74"/>
        <v>41113</v>
      </c>
    </row>
    <row r="780" spans="1:21" s="14" customFormat="1" ht="30" x14ac:dyDescent="0.25">
      <c r="A780" s="16" t="str">
        <f>PartsList!A834</f>
        <v>41114a</v>
      </c>
      <c r="B780" s="17" t="str">
        <f>PartsList!B834</f>
        <v>Merc</v>
      </c>
      <c r="C780" s="16" t="str">
        <f>PartsList!E834</f>
        <v>Hvy Mon</v>
      </c>
      <c r="D780" s="89" t="str">
        <f>PartsList!D834</f>
        <v>Subduer/Warden/Wrecker
Mercenary Cephalyx Heavy Monstrosity (plastic)</v>
      </c>
      <c r="E780" s="16" t="str">
        <f>PartsList!G834</f>
        <v>1 of 3</v>
      </c>
      <c r="F780" s="16">
        <f>PartsList!J834</f>
        <v>50</v>
      </c>
      <c r="G780" s="153">
        <f>PartsList!L834</f>
        <v>7</v>
      </c>
      <c r="H780" s="16"/>
      <c r="I780" s="16"/>
      <c r="J780" s="16"/>
      <c r="K780" s="16"/>
      <c r="L780" s="16"/>
      <c r="M780" s="16"/>
      <c r="N780" s="16"/>
      <c r="O780" s="16"/>
      <c r="P780" s="16"/>
      <c r="Q780" s="16"/>
      <c r="R780" s="16"/>
      <c r="S780" s="16">
        <f t="shared" si="73"/>
        <v>0</v>
      </c>
      <c r="T780" s="148">
        <f t="shared" si="71"/>
        <v>0</v>
      </c>
      <c r="U780" s="16" t="str">
        <f t="shared" si="74"/>
        <v>41114a</v>
      </c>
    </row>
    <row r="781" spans="1:21" s="14" customFormat="1" ht="30" x14ac:dyDescent="0.25">
      <c r="A781" s="16" t="str">
        <f>PartsList!A835</f>
        <v>41114b</v>
      </c>
      <c r="B781" s="17" t="str">
        <f>PartsList!B835</f>
        <v>Merc</v>
      </c>
      <c r="C781" s="16" t="str">
        <f>PartsList!E835</f>
        <v>Hvy Mon</v>
      </c>
      <c r="D781" s="89" t="str">
        <f>PartsList!D835</f>
        <v>Subduer/Warden/Wrecker
Mercenary Cephalyx Heavy Monstrosity (plastic)</v>
      </c>
      <c r="E781" s="16" t="str">
        <f>PartsList!G835</f>
        <v>1 of 3</v>
      </c>
      <c r="F781" s="16">
        <f>PartsList!J835</f>
        <v>50</v>
      </c>
      <c r="G781" s="153">
        <f>PartsList!L835</f>
        <v>6</v>
      </c>
      <c r="H781" s="16"/>
      <c r="I781" s="16"/>
      <c r="J781" s="16"/>
      <c r="K781" s="16"/>
      <c r="L781" s="16"/>
      <c r="M781" s="16"/>
      <c r="N781" s="16"/>
      <c r="O781" s="16"/>
      <c r="P781" s="16"/>
      <c r="Q781" s="16"/>
      <c r="R781" s="16"/>
      <c r="S781" s="16">
        <f t="shared" si="73"/>
        <v>0</v>
      </c>
      <c r="T781" s="148">
        <f t="shared" si="71"/>
        <v>0</v>
      </c>
      <c r="U781" s="16" t="str">
        <f t="shared" si="74"/>
        <v>41114b</v>
      </c>
    </row>
    <row r="782" spans="1:21" s="14" customFormat="1" ht="30" x14ac:dyDescent="0.25">
      <c r="A782" s="16" t="str">
        <f>PartsList!A836</f>
        <v>41114c</v>
      </c>
      <c r="B782" s="17" t="str">
        <f>PartsList!B836</f>
        <v>Merc</v>
      </c>
      <c r="C782" s="16" t="str">
        <f>PartsList!E836</f>
        <v>Hvy Mon</v>
      </c>
      <c r="D782" s="89" t="str">
        <f>PartsList!D836</f>
        <v>Subduer/Warden/Wrecker
Mercenary Cephalyx Heavy Monstrosity (plastic)</v>
      </c>
      <c r="E782" s="16" t="str">
        <f>PartsList!G836</f>
        <v>1 of 3</v>
      </c>
      <c r="F782" s="16">
        <f>PartsList!J836</f>
        <v>50</v>
      </c>
      <c r="G782" s="153">
        <f>PartsList!L836</f>
        <v>7</v>
      </c>
      <c r="H782" s="16"/>
      <c r="I782" s="16"/>
      <c r="J782" s="16"/>
      <c r="K782" s="16"/>
      <c r="L782" s="16"/>
      <c r="M782" s="16"/>
      <c r="N782" s="16"/>
      <c r="O782" s="16"/>
      <c r="P782" s="16"/>
      <c r="Q782" s="16"/>
      <c r="R782" s="16"/>
      <c r="S782" s="16">
        <f t="shared" si="73"/>
        <v>0</v>
      </c>
      <c r="T782" s="148">
        <f t="shared" si="71"/>
        <v>0</v>
      </c>
      <c r="U782" s="16" t="str">
        <f t="shared" si="74"/>
        <v>41114c</v>
      </c>
    </row>
    <row r="783" spans="1:21" s="14" customFormat="1" x14ac:dyDescent="0.25">
      <c r="A783" s="16">
        <f>PartsList!A837</f>
        <v>41115</v>
      </c>
      <c r="B783" s="17" t="str">
        <f>PartsList!B837</f>
        <v>Merc</v>
      </c>
      <c r="C783" s="16" t="str">
        <f>PartsList!E837</f>
        <v>UA</v>
      </c>
      <c r="D783" s="89" t="str">
        <f>PartsList!D837</f>
        <v>Cephalyx Dominator</v>
      </c>
      <c r="E783" s="16">
        <f>PartsList!G837</f>
        <v>1</v>
      </c>
      <c r="F783" s="16">
        <f>PartsList!J837</f>
        <v>30</v>
      </c>
      <c r="G783" s="153">
        <f>PartsList!L837</f>
        <v>1</v>
      </c>
      <c r="H783" s="16"/>
      <c r="I783" s="16"/>
      <c r="J783" s="16"/>
      <c r="K783" s="16"/>
      <c r="L783" s="16"/>
      <c r="M783" s="16"/>
      <c r="N783" s="16"/>
      <c r="O783" s="16"/>
      <c r="P783" s="16"/>
      <c r="Q783" s="16"/>
      <c r="R783" s="16"/>
      <c r="S783" s="16">
        <f t="shared" si="73"/>
        <v>0</v>
      </c>
      <c r="T783" s="148">
        <f t="shared" si="71"/>
        <v>0</v>
      </c>
      <c r="U783" s="16">
        <f t="shared" si="74"/>
        <v>41115</v>
      </c>
    </row>
    <row r="784" spans="1:21" s="14" customFormat="1" x14ac:dyDescent="0.25">
      <c r="A784" s="16">
        <f>PartsList!A838</f>
        <v>41116</v>
      </c>
      <c r="B784" s="17" t="str">
        <f>PartsList!B838</f>
        <v>Merc</v>
      </c>
      <c r="C784" s="16" t="str">
        <f>PartsList!E838</f>
        <v>Solo</v>
      </c>
      <c r="D784" s="89" t="str">
        <f>PartsList!D838</f>
        <v>Cephalyx Agitator</v>
      </c>
      <c r="E784" s="16">
        <f>PartsList!G838</f>
        <v>1</v>
      </c>
      <c r="F784" s="16">
        <f>PartsList!J838</f>
        <v>30</v>
      </c>
      <c r="G784" s="153">
        <f>PartsList!L838</f>
        <v>2</v>
      </c>
      <c r="H784" s="16"/>
      <c r="I784" s="16"/>
      <c r="J784" s="16"/>
      <c r="K784" s="16"/>
      <c r="L784" s="16"/>
      <c r="M784" s="16"/>
      <c r="N784" s="16"/>
      <c r="O784" s="16"/>
      <c r="P784" s="16"/>
      <c r="Q784" s="16"/>
      <c r="R784" s="16"/>
      <c r="S784" s="16">
        <f t="shared" si="73"/>
        <v>0</v>
      </c>
      <c r="T784" s="148">
        <f t="shared" si="71"/>
        <v>0</v>
      </c>
      <c r="U784" s="16">
        <f t="shared" si="74"/>
        <v>41116</v>
      </c>
    </row>
    <row r="785" spans="1:21" s="14" customFormat="1" x14ac:dyDescent="0.25">
      <c r="A785" s="16">
        <f>PartsList!A839</f>
        <v>41117</v>
      </c>
      <c r="B785" s="17" t="str">
        <f>PartsList!B839</f>
        <v>Merc</v>
      </c>
      <c r="C785" s="16" t="str">
        <f>PartsList!E839</f>
        <v>Unit</v>
      </c>
      <c r="D785" s="89" t="str">
        <f>PartsList!D839</f>
        <v>Cephalyx Mind Bender &amp; Drudges</v>
      </c>
      <c r="E785" s="16">
        <f>PartsList!G839</f>
        <v>10</v>
      </c>
      <c r="F785" s="16">
        <f>PartsList!J839</f>
        <v>30</v>
      </c>
      <c r="G785" s="153">
        <f>PartsList!L839</f>
        <v>6</v>
      </c>
      <c r="H785" s="16"/>
      <c r="I785" s="16"/>
      <c r="J785" s="16"/>
      <c r="K785" s="16"/>
      <c r="L785" s="16"/>
      <c r="M785" s="16"/>
      <c r="N785" s="16"/>
      <c r="O785" s="16"/>
      <c r="P785" s="16"/>
      <c r="Q785" s="16"/>
      <c r="R785" s="16"/>
      <c r="S785" s="16">
        <f t="shared" si="73"/>
        <v>0</v>
      </c>
      <c r="T785" s="148">
        <f t="shared" si="71"/>
        <v>0</v>
      </c>
      <c r="U785" s="16">
        <f t="shared" si="74"/>
        <v>41117</v>
      </c>
    </row>
    <row r="786" spans="1:21" s="14" customFormat="1" x14ac:dyDescent="0.25">
      <c r="A786" s="16">
        <f>PartsList!A840</f>
        <v>41118</v>
      </c>
      <c r="B786" s="17">
        <f>PartsList!B840</f>
        <v>0</v>
      </c>
      <c r="C786" s="16">
        <f>PartsList!E840</f>
        <v>0</v>
      </c>
      <c r="D786" s="89">
        <f>PartsList!D840</f>
        <v>0</v>
      </c>
      <c r="E786" s="16">
        <f>PartsList!G840</f>
        <v>0</v>
      </c>
      <c r="F786" s="16">
        <f>PartsList!J840</f>
        <v>0</v>
      </c>
      <c r="G786" s="153">
        <f>PartsList!L840</f>
        <v>0</v>
      </c>
      <c r="H786" s="16"/>
      <c r="I786" s="16"/>
      <c r="J786" s="16"/>
      <c r="K786" s="16"/>
      <c r="L786" s="16"/>
      <c r="M786" s="16"/>
      <c r="N786" s="16"/>
      <c r="O786" s="16"/>
      <c r="P786" s="16"/>
      <c r="Q786" s="16"/>
      <c r="R786" s="16"/>
      <c r="S786" s="16">
        <f t="shared" si="73"/>
        <v>0</v>
      </c>
      <c r="T786" s="148">
        <f t="shared" si="71"/>
        <v>0</v>
      </c>
      <c r="U786" s="16">
        <f t="shared" si="74"/>
        <v>41118</v>
      </c>
    </row>
    <row r="787" spans="1:21" s="14" customFormat="1" x14ac:dyDescent="0.25">
      <c r="A787" s="16">
        <f>PartsList!A841</f>
        <v>41119</v>
      </c>
      <c r="B787" s="17">
        <f>PartsList!B841</f>
        <v>0</v>
      </c>
      <c r="C787" s="16">
        <f>PartsList!E841</f>
        <v>0</v>
      </c>
      <c r="D787" s="89">
        <f>PartsList!D841</f>
        <v>0</v>
      </c>
      <c r="E787" s="16">
        <f>PartsList!G841</f>
        <v>0</v>
      </c>
      <c r="F787" s="16">
        <f>PartsList!J841</f>
        <v>0</v>
      </c>
      <c r="G787" s="153">
        <f>PartsList!L841</f>
        <v>0</v>
      </c>
      <c r="H787" s="16"/>
      <c r="I787" s="16"/>
      <c r="J787" s="16"/>
      <c r="K787" s="16"/>
      <c r="L787" s="16"/>
      <c r="M787" s="16"/>
      <c r="N787" s="16"/>
      <c r="O787" s="16"/>
      <c r="P787" s="16"/>
      <c r="Q787" s="16"/>
      <c r="R787" s="16"/>
      <c r="S787" s="16">
        <f t="shared" si="73"/>
        <v>0</v>
      </c>
      <c r="T787" s="148">
        <f t="shared" si="71"/>
        <v>0</v>
      </c>
      <c r="U787" s="16">
        <f t="shared" si="74"/>
        <v>41119</v>
      </c>
    </row>
    <row r="788" spans="1:21" s="14" customFormat="1" x14ac:dyDescent="0.25">
      <c r="A788" s="16">
        <f>PartsList!A842</f>
        <v>41120</v>
      </c>
      <c r="B788" s="17">
        <f>PartsList!B842</f>
        <v>0</v>
      </c>
      <c r="C788" s="16">
        <f>PartsList!E842</f>
        <v>0</v>
      </c>
      <c r="D788" s="89">
        <f>PartsList!D842</f>
        <v>0</v>
      </c>
      <c r="E788" s="16">
        <f>PartsList!G842</f>
        <v>0</v>
      </c>
      <c r="F788" s="16">
        <f>PartsList!J842</f>
        <v>0</v>
      </c>
      <c r="G788" s="153">
        <f>PartsList!L842</f>
        <v>0</v>
      </c>
      <c r="H788" s="16"/>
      <c r="I788" s="16"/>
      <c r="J788" s="16"/>
      <c r="K788" s="16"/>
      <c r="L788" s="16"/>
      <c r="M788" s="16"/>
      <c r="N788" s="16"/>
      <c r="O788" s="16"/>
      <c r="P788" s="16"/>
      <c r="Q788" s="16"/>
      <c r="R788" s="16"/>
      <c r="S788" s="16">
        <f t="shared" si="73"/>
        <v>0</v>
      </c>
      <c r="T788" s="148">
        <f t="shared" si="71"/>
        <v>0</v>
      </c>
      <c r="U788" s="16">
        <f t="shared" si="74"/>
        <v>41120</v>
      </c>
    </row>
    <row r="789" spans="1:21" s="14" customFormat="1" x14ac:dyDescent="0.25">
      <c r="A789" s="16">
        <f>PartsList!A843</f>
        <v>41121</v>
      </c>
      <c r="B789" s="17" t="str">
        <f>PartsList!B843</f>
        <v>Merc</v>
      </c>
      <c r="C789" s="16" t="str">
        <f>PartsList!E843</f>
        <v>Army</v>
      </c>
      <c r="D789" s="89" t="str">
        <f>PartsList!D843</f>
        <v>Cephalyx Army Box</v>
      </c>
      <c r="E789" s="16">
        <f>PartsList!G843</f>
        <v>37</v>
      </c>
      <c r="F789" s="16" t="str">
        <f>PartsList!J843</f>
        <v>30 &amp; 50</v>
      </c>
      <c r="G789" s="153">
        <f>PartsList!L843</f>
        <v>35</v>
      </c>
      <c r="H789" s="16"/>
      <c r="I789" s="16"/>
      <c r="J789" s="16"/>
      <c r="K789" s="16"/>
      <c r="L789" s="16"/>
      <c r="M789" s="16"/>
      <c r="N789" s="16"/>
      <c r="O789" s="16"/>
      <c r="P789" s="16"/>
      <c r="Q789" s="16"/>
      <c r="R789" s="16"/>
      <c r="S789" s="16">
        <f t="shared" si="73"/>
        <v>0</v>
      </c>
      <c r="T789" s="148">
        <f t="shared" si="71"/>
        <v>0</v>
      </c>
      <c r="U789" s="16">
        <f t="shared" si="74"/>
        <v>41121</v>
      </c>
    </row>
    <row r="790" spans="1:21" s="14" customFormat="1" ht="30" x14ac:dyDescent="0.25">
      <c r="A790" s="16">
        <f>PartsList!A844</f>
        <v>41122</v>
      </c>
      <c r="B790" s="17" t="str">
        <f>PartsList!B844</f>
        <v>Merc</v>
      </c>
      <c r="C790" s="16" t="str">
        <f>PartsList!E844</f>
        <v>Unit</v>
      </c>
      <c r="D790" s="89" t="str">
        <f>PartsList!D844</f>
        <v>Hammerfall High Shield Gun Corps
Mercenary Rhulic Unit</v>
      </c>
      <c r="E790" s="16">
        <f>PartsList!G844</f>
        <v>10</v>
      </c>
      <c r="F790" s="16">
        <f>PartsList!J844</f>
        <v>30</v>
      </c>
      <c r="G790" s="153">
        <f>PartsList!L844</f>
        <v>8</v>
      </c>
      <c r="H790" s="16"/>
      <c r="I790" s="16"/>
      <c r="J790" s="16"/>
      <c r="K790" s="16"/>
      <c r="L790" s="16"/>
      <c r="M790" s="16"/>
      <c r="N790" s="16"/>
      <c r="O790" s="16"/>
      <c r="P790" s="16"/>
      <c r="Q790" s="16"/>
      <c r="R790" s="16"/>
      <c r="S790" s="16">
        <f t="shared" si="73"/>
        <v>0</v>
      </c>
      <c r="T790" s="148">
        <f t="shared" si="71"/>
        <v>0</v>
      </c>
      <c r="U790" s="16">
        <f t="shared" si="74"/>
        <v>41122</v>
      </c>
    </row>
    <row r="791" spans="1:21" s="14" customFormat="1" x14ac:dyDescent="0.25">
      <c r="A791" s="16">
        <f>PartsList!A845</f>
        <v>41123</v>
      </c>
      <c r="B791" s="17" t="str">
        <f>PartsList!B845</f>
        <v>Merc</v>
      </c>
      <c r="C791" s="16" t="str">
        <f>PartsList!E845</f>
        <v>Unit</v>
      </c>
      <c r="D791" s="89" t="str">
        <f>PartsList!D845</f>
        <v>Croe’s Cutthroats</v>
      </c>
      <c r="E791" s="16">
        <f>PartsList!G845</f>
        <v>10</v>
      </c>
      <c r="F791" s="16">
        <f>PartsList!J845</f>
        <v>30</v>
      </c>
      <c r="G791" s="153">
        <f>PartsList!L845</f>
        <v>10</v>
      </c>
      <c r="H791" s="16"/>
      <c r="I791" s="16"/>
      <c r="J791" s="16"/>
      <c r="K791" s="16"/>
      <c r="L791" s="16"/>
      <c r="M791" s="16"/>
      <c r="N791" s="16"/>
      <c r="O791" s="16"/>
      <c r="P791" s="16"/>
      <c r="Q791" s="16"/>
      <c r="R791" s="16"/>
      <c r="S791" s="16">
        <f t="shared" si="73"/>
        <v>0</v>
      </c>
      <c r="T791" s="148">
        <f t="shared" si="71"/>
        <v>0</v>
      </c>
      <c r="U791" s="16">
        <f t="shared" si="74"/>
        <v>41123</v>
      </c>
    </row>
    <row r="792" spans="1:21" s="14" customFormat="1" x14ac:dyDescent="0.25">
      <c r="A792" s="16">
        <f>PartsList!A846</f>
        <v>41124</v>
      </c>
      <c r="B792" s="17" t="str">
        <f>PartsList!B846</f>
        <v>Merc</v>
      </c>
      <c r="C792" s="16" t="str">
        <f>PartsList!E846</f>
        <v>Ch Unit</v>
      </c>
      <c r="D792" s="89" t="str">
        <f>PartsList!D846</f>
        <v>Captain Sam MacHorn and Devil Dogs</v>
      </c>
      <c r="E792" s="16">
        <f>PartsList!G846</f>
        <v>10</v>
      </c>
      <c r="F792" s="16">
        <f>PartsList!J846</f>
        <v>30</v>
      </c>
      <c r="G792" s="153">
        <f>PartsList!L846</f>
        <v>7</v>
      </c>
      <c r="H792" s="16"/>
      <c r="I792" s="16"/>
      <c r="J792" s="16"/>
      <c r="K792" s="16"/>
      <c r="L792" s="16"/>
      <c r="M792" s="16"/>
      <c r="N792" s="16"/>
      <c r="O792" s="16"/>
      <c r="P792" s="16"/>
      <c r="Q792" s="16"/>
      <c r="R792" s="16"/>
      <c r="S792" s="16">
        <f t="shared" si="73"/>
        <v>0</v>
      </c>
      <c r="T792" s="148">
        <f t="shared" ref="T792:T800" si="75">S792*G792</f>
        <v>0</v>
      </c>
      <c r="U792" s="16">
        <f t="shared" ref="U792:U800" si="76">A792</f>
        <v>41124</v>
      </c>
    </row>
    <row r="793" spans="1:21" s="14" customFormat="1" ht="30" x14ac:dyDescent="0.25">
      <c r="A793" s="16">
        <f>PartsList!A847</f>
        <v>41125</v>
      </c>
      <c r="B793" s="17" t="str">
        <f>PartsList!B847</f>
        <v>Merc</v>
      </c>
      <c r="C793" s="16" t="str">
        <f>PartsList!E847</f>
        <v>Ch Solo</v>
      </c>
      <c r="D793" s="89" t="str">
        <f>PartsList!D847</f>
        <v>Sergeant Nicolas Verendrye
Steelhead Character Solo</v>
      </c>
      <c r="E793" s="16">
        <f>PartsList!G847</f>
        <v>1</v>
      </c>
      <c r="F793" s="16">
        <f>PartsList!J847</f>
        <v>30</v>
      </c>
      <c r="G793" s="153">
        <f>PartsList!L847</f>
        <v>2</v>
      </c>
      <c r="H793" s="16"/>
      <c r="I793" s="16"/>
      <c r="J793" s="16"/>
      <c r="K793" s="16"/>
      <c r="L793" s="16"/>
      <c r="M793" s="16"/>
      <c r="N793" s="16"/>
      <c r="O793" s="16"/>
      <c r="P793" s="16"/>
      <c r="Q793" s="16"/>
      <c r="R793" s="16"/>
      <c r="S793" s="16">
        <f t="shared" si="73"/>
        <v>0</v>
      </c>
      <c r="T793" s="148">
        <f t="shared" si="75"/>
        <v>0</v>
      </c>
      <c r="U793" s="16">
        <f t="shared" si="76"/>
        <v>41125</v>
      </c>
    </row>
    <row r="794" spans="1:21" s="14" customFormat="1" x14ac:dyDescent="0.25">
      <c r="A794" s="16">
        <f>PartsList!A848</f>
        <v>41126</v>
      </c>
      <c r="B794" s="17" t="str">
        <f>PartsList!B848</f>
        <v>Merc</v>
      </c>
      <c r="C794" s="16" t="str">
        <f>PartsList!E848</f>
        <v>WC</v>
      </c>
      <c r="D794" s="89" t="str">
        <f>PartsList!D848</f>
        <v>Cognifex Cyphon</v>
      </c>
      <c r="E794" s="16">
        <f>PartsList!G848</f>
        <v>1</v>
      </c>
      <c r="F794" s="16">
        <f>PartsList!J848</f>
        <v>40</v>
      </c>
      <c r="G794" s="153">
        <f>PartsList!L848</f>
        <v>6</v>
      </c>
      <c r="H794" s="16"/>
      <c r="I794" s="16"/>
      <c r="J794" s="16"/>
      <c r="K794" s="16"/>
      <c r="L794" s="16"/>
      <c r="M794" s="16"/>
      <c r="N794" s="16"/>
      <c r="O794" s="16"/>
      <c r="P794" s="16"/>
      <c r="Q794" s="16"/>
      <c r="R794" s="16"/>
      <c r="S794" s="16">
        <f t="shared" si="73"/>
        <v>0</v>
      </c>
      <c r="T794" s="148">
        <f t="shared" si="75"/>
        <v>0</v>
      </c>
      <c r="U794" s="16">
        <f t="shared" si="76"/>
        <v>41126</v>
      </c>
    </row>
    <row r="795" spans="1:21" s="14" customFormat="1" x14ac:dyDescent="0.25">
      <c r="A795" s="16">
        <f>PartsList!A849</f>
        <v>41127</v>
      </c>
      <c r="B795" s="17" t="str">
        <f>PartsList!B849</f>
        <v>Merc</v>
      </c>
      <c r="C795" s="16" t="str">
        <f>PartsList!E849</f>
        <v>Solos</v>
      </c>
      <c r="D795" s="89" t="str">
        <f>PartsList!D849</f>
        <v>Swamp Gobber River Raiders</v>
      </c>
      <c r="E795" s="16">
        <f>PartsList!G849</f>
        <v>3</v>
      </c>
      <c r="F795" s="16">
        <f>PartsList!J849</f>
        <v>30</v>
      </c>
      <c r="G795" s="153">
        <f>PartsList!L849</f>
        <v>2</v>
      </c>
      <c r="H795" s="16"/>
      <c r="I795" s="16"/>
      <c r="J795" s="16"/>
      <c r="K795" s="16"/>
      <c r="L795" s="16"/>
      <c r="M795" s="16"/>
      <c r="N795" s="16"/>
      <c r="O795" s="16"/>
      <c r="P795" s="16"/>
      <c r="Q795" s="16"/>
      <c r="R795" s="16"/>
      <c r="S795" s="16">
        <f t="shared" si="73"/>
        <v>0</v>
      </c>
      <c r="T795" s="148">
        <f t="shared" si="75"/>
        <v>0</v>
      </c>
      <c r="U795" s="16">
        <f t="shared" si="76"/>
        <v>41127</v>
      </c>
    </row>
    <row r="796" spans="1:21" s="14" customFormat="1" x14ac:dyDescent="0.25">
      <c r="A796" s="16">
        <f>PartsList!A850</f>
        <v>41128</v>
      </c>
      <c r="B796" s="17">
        <f>PartsList!B850</f>
        <v>0</v>
      </c>
      <c r="C796" s="16">
        <f>PartsList!E850</f>
        <v>0</v>
      </c>
      <c r="D796" s="89" t="str">
        <f>PartsList!D850</f>
        <v xml:space="preserve"> </v>
      </c>
      <c r="E796" s="16">
        <f>PartsList!G850</f>
        <v>0</v>
      </c>
      <c r="F796" s="16">
        <f>PartsList!J850</f>
        <v>0</v>
      </c>
      <c r="G796" s="153">
        <f>PartsList!L850</f>
        <v>0</v>
      </c>
      <c r="H796" s="16"/>
      <c r="I796" s="16"/>
      <c r="J796" s="16"/>
      <c r="K796" s="16"/>
      <c r="L796" s="16"/>
      <c r="M796" s="16"/>
      <c r="N796" s="16"/>
      <c r="O796" s="16"/>
      <c r="P796" s="16"/>
      <c r="Q796" s="16"/>
      <c r="R796" s="16"/>
      <c r="S796" s="16">
        <f t="shared" si="73"/>
        <v>0</v>
      </c>
      <c r="T796" s="148">
        <f t="shared" si="75"/>
        <v>0</v>
      </c>
      <c r="U796" s="16">
        <f t="shared" si="76"/>
        <v>41128</v>
      </c>
    </row>
    <row r="797" spans="1:21" s="14" customFormat="1" x14ac:dyDescent="0.25">
      <c r="A797" s="16">
        <f>PartsList!A851</f>
        <v>41129</v>
      </c>
      <c r="B797" s="17">
        <f>PartsList!B851</f>
        <v>0</v>
      </c>
      <c r="C797" s="16">
        <f>PartsList!E851</f>
        <v>0</v>
      </c>
      <c r="D797" s="89">
        <f>PartsList!D851</f>
        <v>0</v>
      </c>
      <c r="E797" s="16">
        <f>PartsList!G851</f>
        <v>0</v>
      </c>
      <c r="F797" s="16">
        <f>PartsList!J851</f>
        <v>0</v>
      </c>
      <c r="G797" s="153">
        <f>PartsList!L851</f>
        <v>0</v>
      </c>
      <c r="H797" s="16"/>
      <c r="I797" s="16"/>
      <c r="J797" s="16"/>
      <c r="K797" s="16"/>
      <c r="L797" s="16"/>
      <c r="M797" s="16"/>
      <c r="N797" s="16"/>
      <c r="O797" s="16"/>
      <c r="P797" s="16"/>
      <c r="Q797" s="16"/>
      <c r="R797" s="16"/>
      <c r="S797" s="16">
        <f t="shared" si="73"/>
        <v>0</v>
      </c>
      <c r="T797" s="148">
        <f t="shared" si="75"/>
        <v>0</v>
      </c>
      <c r="U797" s="16">
        <f t="shared" si="76"/>
        <v>41129</v>
      </c>
    </row>
    <row r="798" spans="1:21" s="14" customFormat="1" x14ac:dyDescent="0.25">
      <c r="A798" s="16">
        <f>PartsList!A852</f>
        <v>41130</v>
      </c>
      <c r="B798" s="17">
        <f>PartsList!B852</f>
        <v>0</v>
      </c>
      <c r="C798" s="16">
        <f>PartsList!E852</f>
        <v>0</v>
      </c>
      <c r="D798" s="89">
        <f>PartsList!D852</f>
        <v>0</v>
      </c>
      <c r="E798" s="16">
        <f>PartsList!G852</f>
        <v>0</v>
      </c>
      <c r="F798" s="16">
        <f>PartsList!J852</f>
        <v>0</v>
      </c>
      <c r="G798" s="153">
        <f>PartsList!L852</f>
        <v>0</v>
      </c>
      <c r="H798" s="16"/>
      <c r="I798" s="16"/>
      <c r="J798" s="16"/>
      <c r="K798" s="16"/>
      <c r="L798" s="16"/>
      <c r="M798" s="16"/>
      <c r="N798" s="16"/>
      <c r="O798" s="16"/>
      <c r="P798" s="16"/>
      <c r="Q798" s="16"/>
      <c r="R798" s="16"/>
      <c r="S798" s="16">
        <f t="shared" si="73"/>
        <v>0</v>
      </c>
      <c r="T798" s="148">
        <f t="shared" si="75"/>
        <v>0</v>
      </c>
      <c r="U798" s="16">
        <f t="shared" si="76"/>
        <v>41130</v>
      </c>
    </row>
    <row r="799" spans="1:21" s="14" customFormat="1" x14ac:dyDescent="0.25">
      <c r="A799" s="16">
        <f>PartsList!A853</f>
        <v>41131</v>
      </c>
      <c r="B799" s="17">
        <f>PartsList!B853</f>
        <v>0</v>
      </c>
      <c r="C799" s="16">
        <f>PartsList!E853</f>
        <v>0</v>
      </c>
      <c r="D799" s="89">
        <f>PartsList!D853</f>
        <v>0</v>
      </c>
      <c r="E799" s="16">
        <f>PartsList!G853</f>
        <v>0</v>
      </c>
      <c r="F799" s="16">
        <f>PartsList!J853</f>
        <v>0</v>
      </c>
      <c r="G799" s="153">
        <f>PartsList!L853</f>
        <v>0</v>
      </c>
      <c r="H799" s="16"/>
      <c r="I799" s="16"/>
      <c r="J799" s="16"/>
      <c r="K799" s="16"/>
      <c r="L799" s="16"/>
      <c r="M799" s="16"/>
      <c r="N799" s="16"/>
      <c r="O799" s="16"/>
      <c r="P799" s="16"/>
      <c r="Q799" s="16"/>
      <c r="R799" s="16"/>
      <c r="S799" s="16">
        <f t="shared" si="73"/>
        <v>0</v>
      </c>
      <c r="T799" s="148">
        <f t="shared" si="75"/>
        <v>0</v>
      </c>
      <c r="U799" s="16">
        <f t="shared" si="76"/>
        <v>41131</v>
      </c>
    </row>
    <row r="800" spans="1:21" s="14" customFormat="1" ht="30" x14ac:dyDescent="0.25">
      <c r="A800" s="16">
        <f>PartsList!A854</f>
        <v>41132</v>
      </c>
      <c r="B800" s="17" t="str">
        <f>PartsList!B854</f>
        <v>Merc</v>
      </c>
      <c r="C800" s="16" t="str">
        <f>PartsList!E854</f>
        <v>Ch Solo</v>
      </c>
      <c r="D800" s="89" t="str">
        <f>PartsList!D854</f>
        <v>Savio Montero Acosta
Ordic Thamarite Character Solo</v>
      </c>
      <c r="E800" s="16">
        <f>PartsList!G854</f>
        <v>1</v>
      </c>
      <c r="F800" s="16">
        <f>PartsList!J854</f>
        <v>30</v>
      </c>
      <c r="G800" s="153">
        <f>PartsList!L854</f>
        <v>3</v>
      </c>
      <c r="H800" s="16"/>
      <c r="I800" s="16"/>
      <c r="J800" s="16"/>
      <c r="K800" s="16"/>
      <c r="L800" s="16"/>
      <c r="M800" s="16"/>
      <c r="N800" s="16"/>
      <c r="O800" s="16"/>
      <c r="P800" s="16"/>
      <c r="Q800" s="16"/>
      <c r="R800" s="16"/>
      <c r="S800" s="16">
        <f t="shared" ref="S800:S1028" si="77">SUM(I800:Q800)</f>
        <v>0</v>
      </c>
      <c r="T800" s="148">
        <f t="shared" si="75"/>
        <v>0</v>
      </c>
      <c r="U800" s="16">
        <f t="shared" si="76"/>
        <v>41132</v>
      </c>
    </row>
    <row r="801" spans="1:21" s="14" customFormat="1" x14ac:dyDescent="0.25">
      <c r="A801" s="16"/>
      <c r="B801" s="17"/>
      <c r="C801" s="16"/>
      <c r="D801" s="89"/>
      <c r="E801" s="16"/>
      <c r="F801" s="16"/>
      <c r="G801" s="153"/>
      <c r="H801" s="16"/>
      <c r="I801" s="16"/>
      <c r="J801" s="16"/>
      <c r="K801" s="16"/>
      <c r="L801" s="16"/>
      <c r="M801" s="16"/>
      <c r="N801" s="16"/>
      <c r="O801" s="16"/>
      <c r="P801" s="16"/>
      <c r="Q801" s="16"/>
      <c r="R801" s="16"/>
      <c r="S801" s="16"/>
      <c r="T801" s="148"/>
      <c r="U801" s="16"/>
    </row>
    <row r="802" spans="1:21" s="14" customFormat="1" x14ac:dyDescent="0.25">
      <c r="A802" s="35"/>
      <c r="B802" s="17"/>
      <c r="C802" s="16"/>
      <c r="D802" s="137" t="s">
        <v>1544</v>
      </c>
      <c r="E802" s="16">
        <f>SUM(E664:E800)</f>
        <v>372</v>
      </c>
      <c r="F802" s="16"/>
      <c r="G802" s="153"/>
      <c r="H802" s="16"/>
      <c r="I802" s="16">
        <f t="shared" ref="I802:T802" si="78">SUM(I664:I800)</f>
        <v>0</v>
      </c>
      <c r="J802" s="16">
        <f t="shared" si="78"/>
        <v>0</v>
      </c>
      <c r="K802" s="16">
        <f t="shared" si="78"/>
        <v>0</v>
      </c>
      <c r="L802" s="16">
        <f t="shared" si="78"/>
        <v>0</v>
      </c>
      <c r="M802" s="16">
        <f t="shared" si="78"/>
        <v>0</v>
      </c>
      <c r="N802" s="16">
        <f t="shared" si="78"/>
        <v>0</v>
      </c>
      <c r="O802" s="16">
        <f t="shared" si="78"/>
        <v>0</v>
      </c>
      <c r="P802" s="16">
        <f t="shared" si="78"/>
        <v>0</v>
      </c>
      <c r="Q802" s="16">
        <f t="shared" si="78"/>
        <v>0</v>
      </c>
      <c r="R802" s="16">
        <f t="shared" si="78"/>
        <v>0</v>
      </c>
      <c r="S802" s="16">
        <f t="shared" si="78"/>
        <v>0</v>
      </c>
      <c r="T802" s="16">
        <f t="shared" si="78"/>
        <v>0</v>
      </c>
      <c r="U802" s="35"/>
    </row>
    <row r="803" spans="1:21" s="14" customFormat="1" x14ac:dyDescent="0.25">
      <c r="A803" s="16"/>
      <c r="B803" s="17"/>
      <c r="C803" s="16"/>
      <c r="D803" s="89"/>
      <c r="E803" s="16"/>
      <c r="F803" s="16"/>
      <c r="G803" s="153"/>
      <c r="H803" s="16"/>
      <c r="I803" s="16"/>
      <c r="J803" s="16"/>
      <c r="K803" s="16"/>
      <c r="L803" s="16"/>
      <c r="M803" s="16"/>
      <c r="N803" s="16"/>
      <c r="O803" s="16"/>
      <c r="P803" s="16"/>
      <c r="Q803" s="16"/>
      <c r="R803" s="16"/>
      <c r="S803" s="16"/>
      <c r="T803" s="148"/>
      <c r="U803" s="16"/>
    </row>
    <row r="804" spans="1:21" s="14" customFormat="1" x14ac:dyDescent="0.25">
      <c r="A804" s="35"/>
      <c r="B804" s="35"/>
      <c r="C804" s="35"/>
      <c r="D804" s="35"/>
      <c r="E804" s="35"/>
      <c r="F804" s="35"/>
      <c r="G804" s="165"/>
      <c r="H804" s="35"/>
      <c r="I804" s="35"/>
      <c r="J804" s="35"/>
      <c r="K804" s="35"/>
      <c r="L804" s="35"/>
      <c r="M804" s="35"/>
      <c r="N804" s="35"/>
      <c r="O804" s="35"/>
      <c r="P804" s="35"/>
      <c r="Q804" s="35"/>
      <c r="R804" s="35"/>
      <c r="S804" s="35"/>
      <c r="T804" s="143"/>
      <c r="U804" s="35"/>
    </row>
    <row r="805" spans="1:21" s="14" customFormat="1" x14ac:dyDescent="0.25">
      <c r="A805" s="16">
        <f>PartsList!A857</f>
        <v>42001</v>
      </c>
      <c r="B805" s="17" t="str">
        <f>PartsList!B857</f>
        <v>Merc</v>
      </c>
      <c r="C805" s="16" t="str">
        <f>PartsList!E857</f>
        <v>Unit</v>
      </c>
      <c r="D805" s="89" t="str">
        <f>PartsList!D857</f>
        <v>Precursor Knights Unit Box</v>
      </c>
      <c r="E805" s="16">
        <f>PartsList!G857</f>
        <v>6</v>
      </c>
      <c r="F805" s="16">
        <f>PartsList!J857</f>
        <v>0</v>
      </c>
      <c r="G805" s="153">
        <f>PartsList!L857</f>
        <v>5</v>
      </c>
      <c r="H805" s="16"/>
      <c r="I805" s="16"/>
      <c r="J805" s="16"/>
      <c r="K805" s="16"/>
      <c r="L805" s="16"/>
      <c r="M805" s="16"/>
      <c r="N805" s="16"/>
      <c r="O805" s="16"/>
      <c r="P805" s="16"/>
      <c r="Q805" s="16"/>
      <c r="R805" s="16"/>
      <c r="S805" s="16">
        <f t="shared" si="77"/>
        <v>0</v>
      </c>
      <c r="T805" s="148">
        <f t="shared" ref="T805:T817" si="79">S805*G805</f>
        <v>0</v>
      </c>
      <c r="U805" s="16">
        <f t="shared" ref="U805:U817" si="80">A805</f>
        <v>42001</v>
      </c>
    </row>
    <row r="806" spans="1:21" s="14" customFormat="1" x14ac:dyDescent="0.25">
      <c r="A806" s="16">
        <f>PartsList!A858</f>
        <v>42002</v>
      </c>
      <c r="B806" s="17" t="str">
        <f>PartsList!B858</f>
        <v>Merc</v>
      </c>
      <c r="C806" s="16" t="str">
        <f>PartsList!E858</f>
        <v>Unit Add</v>
      </c>
      <c r="D806" s="89" t="str">
        <f>PartsList!D858</f>
        <v>Precursor Knights (2)</v>
      </c>
      <c r="E806" s="16">
        <f>PartsList!G858</f>
        <v>2</v>
      </c>
      <c r="F806" s="16">
        <f>PartsList!J858</f>
        <v>0</v>
      </c>
      <c r="G806" s="153">
        <f>PartsList!L858</f>
        <v>1.5</v>
      </c>
      <c r="H806" s="16"/>
      <c r="I806" s="16"/>
      <c r="J806" s="16"/>
      <c r="K806" s="16"/>
      <c r="L806" s="16"/>
      <c r="M806" s="16"/>
      <c r="N806" s="16"/>
      <c r="O806" s="16"/>
      <c r="P806" s="16"/>
      <c r="Q806" s="16"/>
      <c r="R806" s="16"/>
      <c r="S806" s="16">
        <f t="shared" si="77"/>
        <v>0</v>
      </c>
      <c r="T806" s="148">
        <f t="shared" si="79"/>
        <v>0</v>
      </c>
      <c r="U806" s="16">
        <f t="shared" si="80"/>
        <v>42002</v>
      </c>
    </row>
    <row r="807" spans="1:21" s="14" customFormat="1" x14ac:dyDescent="0.25">
      <c r="A807" s="16">
        <f>PartsList!A859</f>
        <v>42003</v>
      </c>
      <c r="B807" s="17" t="str">
        <f>PartsList!B859</f>
        <v>Menoth</v>
      </c>
      <c r="C807" s="16">
        <f>PartsList!E859</f>
        <v>0</v>
      </c>
      <c r="D807" s="89" t="str">
        <f>PartsList!D859</f>
        <v>Idrian Skirmisher Unit Box</v>
      </c>
      <c r="E807" s="16">
        <f>PartsList!G859</f>
        <v>6</v>
      </c>
      <c r="F807" s="16">
        <f>PartsList!J859</f>
        <v>0</v>
      </c>
      <c r="G807" s="153">
        <f>PartsList!L859</f>
        <v>6</v>
      </c>
      <c r="H807" s="16"/>
      <c r="I807" s="16"/>
      <c r="J807" s="16"/>
      <c r="K807" s="16"/>
      <c r="L807" s="16"/>
      <c r="M807" s="16"/>
      <c r="N807" s="16"/>
      <c r="O807" s="16"/>
      <c r="P807" s="16"/>
      <c r="Q807" s="16"/>
      <c r="R807" s="16"/>
      <c r="S807" s="16">
        <f t="shared" si="77"/>
        <v>0</v>
      </c>
      <c r="T807" s="148">
        <f t="shared" si="79"/>
        <v>0</v>
      </c>
      <c r="U807" s="16">
        <f t="shared" si="80"/>
        <v>42003</v>
      </c>
    </row>
    <row r="808" spans="1:21" s="14" customFormat="1" x14ac:dyDescent="0.25">
      <c r="A808" s="16">
        <f>PartsList!A860</f>
        <v>42004</v>
      </c>
      <c r="B808" s="17" t="str">
        <f>PartsList!B860</f>
        <v>Menoth</v>
      </c>
      <c r="C808" s="16" t="str">
        <f>PartsList!E860</f>
        <v>Unit Add</v>
      </c>
      <c r="D808" s="89" t="str">
        <f>PartsList!D860</f>
        <v>Idrian Skirmishers (2)</v>
      </c>
      <c r="E808" s="16">
        <f>PartsList!G860</f>
        <v>2</v>
      </c>
      <c r="F808" s="16">
        <f>PartsList!J860</f>
        <v>30</v>
      </c>
      <c r="G808" s="153">
        <f>PartsList!L860</f>
        <v>2</v>
      </c>
      <c r="H808" s="16"/>
      <c r="I808" s="16"/>
      <c r="J808" s="16"/>
      <c r="K808" s="16"/>
      <c r="L808" s="16"/>
      <c r="M808" s="16"/>
      <c r="N808" s="16"/>
      <c r="O808" s="16"/>
      <c r="P808" s="16"/>
      <c r="Q808" s="16"/>
      <c r="R808" s="16"/>
      <c r="S808" s="16">
        <f t="shared" si="77"/>
        <v>0</v>
      </c>
      <c r="T808" s="148">
        <f t="shared" si="79"/>
        <v>0</v>
      </c>
      <c r="U808" s="16">
        <f t="shared" si="80"/>
        <v>42004</v>
      </c>
    </row>
    <row r="809" spans="1:21" s="14" customFormat="1" ht="30" x14ac:dyDescent="0.25">
      <c r="A809" s="16">
        <f>PartsList!A861</f>
        <v>42005</v>
      </c>
      <c r="B809" s="17" t="str">
        <f>PartsList!B861</f>
        <v>Cryx</v>
      </c>
      <c r="C809" s="16" t="str">
        <f>PartsList!E861</f>
        <v>Unit</v>
      </c>
      <c r="D809" s="89" t="str">
        <f>PartsList!D861</f>
        <v>Cephalyx Slaver and Drudge Mind Slaves Unit Box
Cryx Ally Unit</v>
      </c>
      <c r="E809" s="16">
        <f>PartsList!G861</f>
        <v>6</v>
      </c>
      <c r="F809" s="16">
        <f>PartsList!J861</f>
        <v>0</v>
      </c>
      <c r="G809" s="153">
        <f>PartsList!L861</f>
        <v>4</v>
      </c>
      <c r="H809" s="16"/>
      <c r="I809" s="16"/>
      <c r="J809" s="16"/>
      <c r="K809" s="16"/>
      <c r="L809" s="16"/>
      <c r="M809" s="16"/>
      <c r="N809" s="16"/>
      <c r="O809" s="16"/>
      <c r="P809" s="16"/>
      <c r="Q809" s="16"/>
      <c r="R809" s="16"/>
      <c r="S809" s="16">
        <f t="shared" si="77"/>
        <v>0</v>
      </c>
      <c r="T809" s="148">
        <f t="shared" si="79"/>
        <v>0</v>
      </c>
      <c r="U809" s="16">
        <f t="shared" si="80"/>
        <v>42005</v>
      </c>
    </row>
    <row r="810" spans="1:21" s="14" customFormat="1" x14ac:dyDescent="0.25">
      <c r="A810" s="16">
        <f>PartsList!A862</f>
        <v>42006</v>
      </c>
      <c r="B810" s="17" t="str">
        <f>PartsList!B862</f>
        <v>Cryx</v>
      </c>
      <c r="C810" s="16" t="str">
        <f>PartsList!E862</f>
        <v>Unit Add</v>
      </c>
      <c r="D810" s="89" t="str">
        <f>PartsList!D862</f>
        <v>Drudge Mind Slaves (2)</v>
      </c>
      <c r="E810" s="16">
        <f>PartsList!G862</f>
        <v>2</v>
      </c>
      <c r="F810" s="16">
        <f>PartsList!J862</f>
        <v>30</v>
      </c>
      <c r="G810" s="153">
        <f>PartsList!L862</f>
        <v>1</v>
      </c>
      <c r="H810" s="16"/>
      <c r="I810" s="16"/>
      <c r="J810" s="16"/>
      <c r="K810" s="16"/>
      <c r="L810" s="16"/>
      <c r="M810" s="16"/>
      <c r="N810" s="16"/>
      <c r="O810" s="16"/>
      <c r="P810" s="16"/>
      <c r="Q810" s="16"/>
      <c r="R810" s="16"/>
      <c r="S810" s="16">
        <f t="shared" si="77"/>
        <v>0</v>
      </c>
      <c r="T810" s="148">
        <f t="shared" si="79"/>
        <v>0</v>
      </c>
      <c r="U810" s="16">
        <f t="shared" si="80"/>
        <v>42006</v>
      </c>
    </row>
    <row r="811" spans="1:21" s="14" customFormat="1" x14ac:dyDescent="0.25">
      <c r="A811" s="16">
        <f>PartsList!A863</f>
        <v>42007</v>
      </c>
      <c r="B811" s="17" t="str">
        <f>PartsList!B863</f>
        <v>Khador</v>
      </c>
      <c r="C811" s="16">
        <f>PartsList!E863</f>
        <v>0</v>
      </c>
      <c r="D811" s="89" t="str">
        <f>PartsList!D863</f>
        <v>Kayazy Assassins Unit Box</v>
      </c>
      <c r="E811" s="16">
        <f>PartsList!G863</f>
        <v>6</v>
      </c>
      <c r="F811" s="16">
        <f>PartsList!J863</f>
        <v>0</v>
      </c>
      <c r="G811" s="153">
        <f>PartsList!L863</f>
        <v>5</v>
      </c>
      <c r="H811" s="16"/>
      <c r="I811" s="16"/>
      <c r="J811" s="16"/>
      <c r="K811" s="16"/>
      <c r="L811" s="16"/>
      <c r="M811" s="16"/>
      <c r="N811" s="16"/>
      <c r="O811" s="16"/>
      <c r="P811" s="16"/>
      <c r="Q811" s="16"/>
      <c r="R811" s="16"/>
      <c r="S811" s="16">
        <f t="shared" si="77"/>
        <v>0</v>
      </c>
      <c r="T811" s="148">
        <f t="shared" si="79"/>
        <v>0</v>
      </c>
      <c r="U811" s="16">
        <f t="shared" si="80"/>
        <v>42007</v>
      </c>
    </row>
    <row r="812" spans="1:21" s="14" customFormat="1" x14ac:dyDescent="0.25">
      <c r="A812" s="16">
        <f>PartsList!A864</f>
        <v>42008</v>
      </c>
      <c r="B812" s="17" t="str">
        <f>PartsList!B864</f>
        <v>Khador</v>
      </c>
      <c r="C812" s="16">
        <f>PartsList!E864</f>
        <v>0</v>
      </c>
      <c r="D812" s="89" t="str">
        <f>PartsList!D864</f>
        <v>Kayazy Assassins (2)</v>
      </c>
      <c r="E812" s="16">
        <f>PartsList!G864</f>
        <v>2</v>
      </c>
      <c r="F812" s="16">
        <f>PartsList!J864</f>
        <v>0</v>
      </c>
      <c r="G812" s="153">
        <f>PartsList!L864</f>
        <v>1.5</v>
      </c>
      <c r="H812" s="16"/>
      <c r="I812" s="16"/>
      <c r="J812" s="16"/>
      <c r="K812" s="16"/>
      <c r="L812" s="16"/>
      <c r="M812" s="16"/>
      <c r="N812" s="16"/>
      <c r="O812" s="16"/>
      <c r="P812" s="16"/>
      <c r="Q812" s="16"/>
      <c r="R812" s="16"/>
      <c r="S812" s="16">
        <f t="shared" si="77"/>
        <v>0</v>
      </c>
      <c r="T812" s="148">
        <f t="shared" si="79"/>
        <v>0</v>
      </c>
      <c r="U812" s="16">
        <f t="shared" si="80"/>
        <v>42008</v>
      </c>
    </row>
    <row r="813" spans="1:21" s="14" customFormat="1" ht="30" x14ac:dyDescent="0.25">
      <c r="A813" s="16">
        <f>PartsList!A865</f>
        <v>42009</v>
      </c>
      <c r="B813" s="17" t="str">
        <f>PartsList!B865</f>
        <v>Cygnar</v>
      </c>
      <c r="C813" s="16" t="str">
        <f>PartsList!E865</f>
        <v>UA</v>
      </c>
      <c r="D813" s="89" t="str">
        <f>PartsList!D865</f>
        <v>Precursor Knights Officer &amp; Standard Bearer
Cygnar Morrowan Ally Unit Attachment</v>
      </c>
      <c r="E813" s="16">
        <f>PartsList!G865</f>
        <v>2</v>
      </c>
      <c r="F813" s="16">
        <f>PartsList!J865</f>
        <v>30</v>
      </c>
      <c r="G813" s="153">
        <f>PartsList!L865</f>
        <v>2</v>
      </c>
      <c r="H813" s="16"/>
      <c r="I813" s="16"/>
      <c r="J813" s="16"/>
      <c r="K813" s="16"/>
      <c r="L813" s="16"/>
      <c r="M813" s="16"/>
      <c r="N813" s="16"/>
      <c r="O813" s="16"/>
      <c r="P813" s="16"/>
      <c r="Q813" s="16"/>
      <c r="R813" s="16"/>
      <c r="S813" s="16">
        <f t="shared" si="77"/>
        <v>0</v>
      </c>
      <c r="T813" s="148">
        <f t="shared" si="79"/>
        <v>0</v>
      </c>
      <c r="U813" s="16">
        <f t="shared" si="80"/>
        <v>42009</v>
      </c>
    </row>
    <row r="814" spans="1:21" s="14" customFormat="1" ht="30" x14ac:dyDescent="0.25">
      <c r="A814" s="16">
        <f>PartsList!A866</f>
        <v>42010</v>
      </c>
      <c r="B814" s="17" t="str">
        <f>PartsList!B866</f>
        <v>Menoth</v>
      </c>
      <c r="C814" s="16" t="str">
        <f>PartsList!E866</f>
        <v>UA</v>
      </c>
      <c r="D814" s="89" t="str">
        <f>PartsList!D866</f>
        <v>Idrian Skirmisher Chieftain &amp; Guide
Protectorate Ally Unit Attachment</v>
      </c>
      <c r="E814" s="16">
        <f>PartsList!G866</f>
        <v>2</v>
      </c>
      <c r="F814" s="16">
        <f>PartsList!J866</f>
        <v>30</v>
      </c>
      <c r="G814" s="153">
        <f>PartsList!L866</f>
        <v>3</v>
      </c>
      <c r="H814" s="16"/>
      <c r="I814" s="16"/>
      <c r="J814" s="16"/>
      <c r="K814" s="16"/>
      <c r="L814" s="16"/>
      <c r="M814" s="16"/>
      <c r="N814" s="16"/>
      <c r="O814" s="16"/>
      <c r="P814" s="16"/>
      <c r="Q814" s="16"/>
      <c r="R814" s="16"/>
      <c r="S814" s="16">
        <f t="shared" si="77"/>
        <v>0</v>
      </c>
      <c r="T814" s="148">
        <f t="shared" si="79"/>
        <v>0</v>
      </c>
      <c r="U814" s="16">
        <f t="shared" si="80"/>
        <v>42010</v>
      </c>
    </row>
    <row r="815" spans="1:21" s="14" customFormat="1" x14ac:dyDescent="0.25">
      <c r="A815" s="16">
        <f>PartsList!A867</f>
        <v>42011</v>
      </c>
      <c r="B815" s="17" t="str">
        <f>PartsList!B867</f>
        <v>Cryx</v>
      </c>
      <c r="C815" s="16" t="str">
        <f>PartsList!E867</f>
        <v>Unit</v>
      </c>
      <c r="D815" s="89" t="str">
        <f>PartsList!D867</f>
        <v>Cephalyx Overlords - Cryx Ally Unit</v>
      </c>
      <c r="E815" s="16">
        <f>PartsList!G867</f>
        <v>3</v>
      </c>
      <c r="F815" s="16">
        <f>PartsList!J867</f>
        <v>30</v>
      </c>
      <c r="G815" s="153">
        <f>PartsList!L867</f>
        <v>4</v>
      </c>
      <c r="H815" s="16"/>
      <c r="I815" s="16"/>
      <c r="J815" s="16"/>
      <c r="K815" s="16"/>
      <c r="L815" s="16"/>
      <c r="M815" s="16"/>
      <c r="N815" s="16"/>
      <c r="O815" s="16"/>
      <c r="P815" s="16"/>
      <c r="Q815" s="16"/>
      <c r="R815" s="16"/>
      <c r="S815" s="16">
        <f t="shared" si="77"/>
        <v>0</v>
      </c>
      <c r="T815" s="148">
        <f t="shared" si="79"/>
        <v>0</v>
      </c>
      <c r="U815" s="16">
        <f t="shared" si="80"/>
        <v>42011</v>
      </c>
    </row>
    <row r="816" spans="1:21" s="14" customFormat="1" ht="30" x14ac:dyDescent="0.25">
      <c r="A816" s="16">
        <f>PartsList!A868</f>
        <v>42012</v>
      </c>
      <c r="B816" s="17" t="str">
        <f>PartsList!B868</f>
        <v>Khador</v>
      </c>
      <c r="C816" s="16" t="str">
        <f>PartsList!E868</f>
        <v>UA</v>
      </c>
      <c r="D816" s="89" t="str">
        <f>PartsList!D868</f>
        <v>Kayazy Assassin Underboss
Khador Ally Unit Attachment</v>
      </c>
      <c r="E816" s="16">
        <f>PartsList!G868</f>
        <v>1</v>
      </c>
      <c r="F816" s="16">
        <f>PartsList!J868</f>
        <v>30</v>
      </c>
      <c r="G816" s="153">
        <f>PartsList!L868</f>
        <v>2</v>
      </c>
      <c r="H816" s="16"/>
      <c r="I816" s="16"/>
      <c r="J816" s="16"/>
      <c r="K816" s="16"/>
      <c r="L816" s="16"/>
      <c r="M816" s="16"/>
      <c r="N816" s="16"/>
      <c r="O816" s="16"/>
      <c r="P816" s="16"/>
      <c r="Q816" s="16"/>
      <c r="R816" s="16"/>
      <c r="S816" s="16">
        <f t="shared" si="77"/>
        <v>0</v>
      </c>
      <c r="T816" s="148">
        <f t="shared" si="79"/>
        <v>0</v>
      </c>
      <c r="U816" s="16">
        <f t="shared" si="80"/>
        <v>42012</v>
      </c>
    </row>
    <row r="817" spans="1:21" s="14" customFormat="1" x14ac:dyDescent="0.25">
      <c r="A817" s="16">
        <f>PartsList!A869</f>
        <v>42013</v>
      </c>
      <c r="B817" s="17" t="str">
        <f>PartsList!B869</f>
        <v>Cygnar</v>
      </c>
      <c r="C817" s="16" t="str">
        <f>PartsList!E869</f>
        <v>Unit</v>
      </c>
      <c r="D817" s="89" t="str">
        <f>PartsList!D869</f>
        <v>Precursor Knights - Cygnar Morrowan Ally Unit</v>
      </c>
      <c r="E817" s="16">
        <f>PartsList!G869</f>
        <v>10</v>
      </c>
      <c r="F817" s="16">
        <f>PartsList!J869</f>
        <v>0</v>
      </c>
      <c r="G817" s="153">
        <f>PartsList!L869</f>
        <v>8</v>
      </c>
      <c r="H817" s="16"/>
      <c r="I817" s="16"/>
      <c r="J817" s="16"/>
      <c r="K817" s="16"/>
      <c r="L817" s="16"/>
      <c r="M817" s="16"/>
      <c r="N817" s="16"/>
      <c r="O817" s="16"/>
      <c r="P817" s="16"/>
      <c r="Q817" s="16"/>
      <c r="R817" s="16"/>
      <c r="S817" s="16">
        <f t="shared" si="77"/>
        <v>0</v>
      </c>
      <c r="T817" s="148">
        <f t="shared" si="79"/>
        <v>0</v>
      </c>
      <c r="U817" s="16">
        <f t="shared" si="80"/>
        <v>42013</v>
      </c>
    </row>
    <row r="818" spans="1:21" s="14" customFormat="1" x14ac:dyDescent="0.25">
      <c r="A818" s="16"/>
      <c r="B818" s="17"/>
      <c r="C818" s="16"/>
      <c r="D818" s="89"/>
      <c r="E818" s="16"/>
      <c r="F818" s="16"/>
      <c r="G818" s="153"/>
      <c r="H818" s="16"/>
      <c r="I818" s="16"/>
      <c r="J818" s="16"/>
      <c r="K818" s="16"/>
      <c r="L818" s="16"/>
      <c r="M818" s="16"/>
      <c r="N818" s="16"/>
      <c r="O818" s="16"/>
      <c r="P818" s="16"/>
      <c r="Q818" s="16"/>
      <c r="R818" s="16"/>
      <c r="S818" s="16"/>
      <c r="T818" s="148"/>
      <c r="U818" s="16"/>
    </row>
    <row r="819" spans="1:21" s="14" customFormat="1" x14ac:dyDescent="0.25">
      <c r="A819" s="35"/>
      <c r="B819" s="17"/>
      <c r="C819" s="16"/>
      <c r="D819" s="137" t="s">
        <v>1545</v>
      </c>
      <c r="E819" s="16">
        <f>SUM(E805:E817)</f>
        <v>50</v>
      </c>
      <c r="F819" s="16"/>
      <c r="G819" s="153"/>
      <c r="H819" s="16"/>
      <c r="I819" s="16">
        <f>SUM(I805:I817)</f>
        <v>0</v>
      </c>
      <c r="J819" s="16">
        <f t="shared" ref="J819:T819" si="81">SUM(J805:J817)</f>
        <v>0</v>
      </c>
      <c r="K819" s="16">
        <f t="shared" si="81"/>
        <v>0</v>
      </c>
      <c r="L819" s="16">
        <f t="shared" si="81"/>
        <v>0</v>
      </c>
      <c r="M819" s="16">
        <f t="shared" si="81"/>
        <v>0</v>
      </c>
      <c r="N819" s="16">
        <f t="shared" si="81"/>
        <v>0</v>
      </c>
      <c r="O819" s="16">
        <f t="shared" si="81"/>
        <v>0</v>
      </c>
      <c r="P819" s="16">
        <f t="shared" si="81"/>
        <v>0</v>
      </c>
      <c r="Q819" s="16">
        <f t="shared" si="81"/>
        <v>0</v>
      </c>
      <c r="R819" s="16">
        <f t="shared" si="81"/>
        <v>0</v>
      </c>
      <c r="S819" s="16">
        <f t="shared" si="81"/>
        <v>0</v>
      </c>
      <c r="T819" s="16">
        <f t="shared" si="81"/>
        <v>0</v>
      </c>
      <c r="U819" s="35"/>
    </row>
    <row r="820" spans="1:21" s="14" customFormat="1" x14ac:dyDescent="0.25">
      <c r="A820" s="16"/>
      <c r="B820" s="17"/>
      <c r="C820" s="16"/>
      <c r="D820" s="89"/>
      <c r="E820" s="16"/>
      <c r="F820" s="16"/>
      <c r="G820" s="153"/>
      <c r="H820" s="16"/>
      <c r="I820" s="16"/>
      <c r="J820" s="16"/>
      <c r="K820" s="16"/>
      <c r="L820" s="16"/>
      <c r="M820" s="16"/>
      <c r="N820" s="16"/>
      <c r="O820" s="16"/>
      <c r="P820" s="16"/>
      <c r="Q820" s="16"/>
      <c r="R820" s="16"/>
      <c r="S820" s="16"/>
      <c r="T820" s="148"/>
      <c r="U820" s="16"/>
    </row>
    <row r="821" spans="1:21" s="14" customFormat="1" x14ac:dyDescent="0.25">
      <c r="A821" s="35"/>
      <c r="B821" s="35"/>
      <c r="C821" s="16"/>
      <c r="D821" s="137" t="s">
        <v>1546</v>
      </c>
      <c r="E821" s="16">
        <f>SUM(E9,E141,E269,E401,E537,E620,E661,E802,E819)</f>
        <v>1943</v>
      </c>
      <c r="F821" s="16"/>
      <c r="G821" s="153"/>
      <c r="H821" s="16"/>
      <c r="I821" s="16">
        <f t="shared" ref="I821:T821" si="82">SUM(I9,I141,I269,I401,I537,I620,I661,I802,I819)</f>
        <v>0</v>
      </c>
      <c r="J821" s="16">
        <f t="shared" si="82"/>
        <v>0</v>
      </c>
      <c r="K821" s="16">
        <f t="shared" si="82"/>
        <v>0</v>
      </c>
      <c r="L821" s="16">
        <f t="shared" si="82"/>
        <v>0</v>
      </c>
      <c r="M821" s="16">
        <f t="shared" si="82"/>
        <v>0</v>
      </c>
      <c r="N821" s="16">
        <f t="shared" si="82"/>
        <v>0</v>
      </c>
      <c r="O821" s="16">
        <f t="shared" si="82"/>
        <v>0</v>
      </c>
      <c r="P821" s="16">
        <f t="shared" si="82"/>
        <v>0</v>
      </c>
      <c r="Q821" s="16">
        <f t="shared" si="82"/>
        <v>0</v>
      </c>
      <c r="R821" s="16">
        <f t="shared" si="82"/>
        <v>0</v>
      </c>
      <c r="S821" s="16">
        <f t="shared" si="82"/>
        <v>0</v>
      </c>
      <c r="T821" s="16">
        <f t="shared" si="82"/>
        <v>0</v>
      </c>
      <c r="U821" s="35"/>
    </row>
    <row r="822" spans="1:21" s="14" customFormat="1" x14ac:dyDescent="0.25">
      <c r="A822" s="16"/>
      <c r="B822" s="17"/>
      <c r="C822" s="16"/>
      <c r="D822" s="89"/>
      <c r="E822" s="16"/>
      <c r="F822" s="16"/>
      <c r="G822" s="153"/>
      <c r="H822" s="16"/>
      <c r="I822" s="16"/>
      <c r="J822" s="16"/>
      <c r="K822" s="16"/>
      <c r="L822" s="16"/>
      <c r="M822" s="16"/>
      <c r="N822" s="16"/>
      <c r="O822" s="16"/>
      <c r="P822" s="16"/>
      <c r="Q822" s="16"/>
      <c r="R822" s="16"/>
      <c r="S822" s="16"/>
      <c r="T822" s="148"/>
      <c r="U822" s="16"/>
    </row>
    <row r="823" spans="1:21" s="14" customFormat="1" x14ac:dyDescent="0.25">
      <c r="A823" s="40"/>
      <c r="B823" s="40"/>
      <c r="C823" s="40"/>
      <c r="D823" s="40"/>
      <c r="E823" s="40"/>
      <c r="F823" s="40"/>
      <c r="G823" s="168"/>
      <c r="H823" s="40"/>
      <c r="I823" s="40"/>
      <c r="J823" s="40"/>
      <c r="K823" s="40"/>
      <c r="L823" s="40"/>
      <c r="M823" s="40"/>
      <c r="N823" s="40"/>
      <c r="O823" s="40"/>
      <c r="P823" s="40"/>
      <c r="Q823" s="40"/>
      <c r="R823" s="40"/>
      <c r="S823" s="40"/>
      <c r="T823" s="146"/>
      <c r="U823" s="40"/>
    </row>
    <row r="824" spans="1:21" s="14" customFormat="1" x14ac:dyDescent="0.25">
      <c r="A824" s="16"/>
      <c r="B824" s="17"/>
      <c r="C824" s="16"/>
      <c r="D824" s="89"/>
      <c r="E824" s="16"/>
      <c r="F824" s="16"/>
      <c r="G824" s="153"/>
      <c r="H824" s="16"/>
      <c r="I824" s="16"/>
      <c r="J824" s="16"/>
      <c r="K824" s="16"/>
      <c r="L824" s="16"/>
      <c r="M824" s="16"/>
      <c r="N824" s="16"/>
      <c r="O824" s="16"/>
      <c r="P824" s="16"/>
      <c r="Q824" s="16"/>
      <c r="R824" s="16"/>
      <c r="S824" s="16"/>
      <c r="T824" s="148"/>
      <c r="U824" s="16"/>
    </row>
    <row r="825" spans="1:21" s="14" customFormat="1" x14ac:dyDescent="0.25">
      <c r="A825" s="38"/>
      <c r="B825" s="38"/>
      <c r="C825" s="38"/>
      <c r="D825" s="38"/>
      <c r="E825" s="38"/>
      <c r="F825" s="38"/>
      <c r="G825" s="162"/>
      <c r="H825" s="38"/>
      <c r="I825" s="38"/>
      <c r="J825" s="38"/>
      <c r="K825" s="38"/>
      <c r="L825" s="38"/>
      <c r="M825" s="38"/>
      <c r="N825" s="38"/>
      <c r="O825" s="38"/>
      <c r="P825" s="38"/>
      <c r="Q825" s="38"/>
      <c r="R825" s="38"/>
      <c r="S825" s="38"/>
      <c r="T825" s="140"/>
      <c r="U825" s="38"/>
    </row>
    <row r="826" spans="1:21" s="14" customFormat="1" ht="30" x14ac:dyDescent="0.25">
      <c r="A826" s="16">
        <f>PartsList!A883</f>
        <v>70001</v>
      </c>
      <c r="B826" s="17" t="s">
        <v>1412</v>
      </c>
      <c r="C826" s="16" t="str">
        <f>PartsList!E883</f>
        <v>battle box</v>
      </c>
      <c r="D826" s="89" t="str">
        <f>PartsList!D883</f>
        <v>HORDES 2 Player Battle Box
HORDES Two-Player Battlegroup Box (20 Plastic Models)</v>
      </c>
      <c r="E826" s="16">
        <f>PartsList!G883</f>
        <v>20</v>
      </c>
      <c r="F826" s="16" t="str">
        <f>PartsList!J883</f>
        <v>30,40,50</v>
      </c>
      <c r="G826" s="153">
        <f>PartsList!L883</f>
        <v>0</v>
      </c>
      <c r="H826" s="16"/>
      <c r="I826" s="16"/>
      <c r="J826" s="16"/>
      <c r="K826" s="16"/>
      <c r="L826" s="16"/>
      <c r="M826" s="16"/>
      <c r="N826" s="16"/>
      <c r="O826" s="16"/>
      <c r="P826" s="16"/>
      <c r="Q826" s="16"/>
      <c r="R826" s="16"/>
      <c r="S826" s="16">
        <f t="shared" si="77"/>
        <v>0</v>
      </c>
      <c r="T826" s="148">
        <f t="shared" ref="T826" si="83">S826*G826</f>
        <v>0</v>
      </c>
      <c r="U826" s="16">
        <f>A826</f>
        <v>70001</v>
      </c>
    </row>
    <row r="827" spans="1:21" s="14" customFormat="1" x14ac:dyDescent="0.25">
      <c r="A827" s="16"/>
      <c r="B827" s="17"/>
      <c r="C827" s="16"/>
      <c r="D827" s="89"/>
      <c r="E827" s="16"/>
      <c r="F827" s="16"/>
      <c r="G827" s="153"/>
      <c r="H827" s="16"/>
      <c r="I827" s="16"/>
      <c r="J827" s="16"/>
      <c r="K827" s="16"/>
      <c r="L827" s="16"/>
      <c r="M827" s="16"/>
      <c r="N827" s="16"/>
      <c r="O827" s="16"/>
      <c r="P827" s="16"/>
      <c r="Q827" s="16"/>
      <c r="R827" s="16"/>
      <c r="S827" s="16"/>
      <c r="T827" s="148"/>
      <c r="U827" s="16"/>
    </row>
    <row r="828" spans="1:21" s="14" customFormat="1" x14ac:dyDescent="0.25">
      <c r="A828" s="61"/>
      <c r="B828" s="61"/>
      <c r="C828" s="61"/>
      <c r="D828" s="61"/>
      <c r="E828" s="61"/>
      <c r="F828" s="61"/>
      <c r="G828" s="166"/>
      <c r="H828" s="61"/>
      <c r="I828" s="61"/>
      <c r="J828" s="61"/>
      <c r="K828" s="61"/>
      <c r="L828" s="61"/>
      <c r="M828" s="61"/>
      <c r="N828" s="61"/>
      <c r="O828" s="61"/>
      <c r="P828" s="61"/>
      <c r="Q828" s="61"/>
      <c r="R828" s="61"/>
      <c r="S828" s="61"/>
      <c r="T828" s="144"/>
      <c r="U828" s="61"/>
    </row>
    <row r="829" spans="1:21" s="14" customFormat="1" ht="30" x14ac:dyDescent="0.25">
      <c r="A829" s="16">
        <f>PartsList!A886</f>
        <v>71001</v>
      </c>
      <c r="B829" s="17" t="str">
        <f>PartsList!B886</f>
        <v>Trollblood</v>
      </c>
      <c r="C829" s="16" t="str">
        <f>PartsList!E886</f>
        <v>battle box</v>
      </c>
      <c r="D829" s="89" t="str">
        <f>PartsList!D886</f>
        <v>Trollblood Warpack Box Set</v>
      </c>
      <c r="E829" s="16">
        <f>PartsList!G886</f>
        <v>4</v>
      </c>
      <c r="F829" s="16" t="str">
        <f>PartsList!J886</f>
        <v>N/A</v>
      </c>
      <c r="G829" s="153">
        <f>PartsList!L886</f>
        <v>10</v>
      </c>
      <c r="H829" s="16"/>
      <c r="I829" s="16"/>
      <c r="J829" s="16"/>
      <c r="K829" s="16"/>
      <c r="L829" s="16"/>
      <c r="M829" s="16"/>
      <c r="N829" s="16"/>
      <c r="O829" s="16"/>
      <c r="P829" s="16"/>
      <c r="Q829" s="16"/>
      <c r="R829" s="16"/>
      <c r="S829" s="16">
        <f t="shared" si="77"/>
        <v>0</v>
      </c>
      <c r="T829" s="148">
        <f t="shared" ref="T829:T892" si="84">S829*G829</f>
        <v>0</v>
      </c>
      <c r="U829" s="16">
        <f t="shared" ref="U829:U860" si="85">A829</f>
        <v>71001</v>
      </c>
    </row>
    <row r="830" spans="1:21" s="14" customFormat="1" ht="30" x14ac:dyDescent="0.25">
      <c r="A830" s="16">
        <f>PartsList!A887</f>
        <v>71002</v>
      </c>
      <c r="B830" s="17" t="str">
        <f>PartsList!B887</f>
        <v>Trollblood</v>
      </c>
      <c r="C830" s="16" t="str">
        <f>PartsList!E887</f>
        <v>WL</v>
      </c>
      <c r="D830" s="89" t="str">
        <f>PartsList!D887</f>
        <v>Haorluk Doomshaper, Shaman of the Gnarls
Trollblood Trollkin Warlock</v>
      </c>
      <c r="E830" s="16">
        <f>PartsList!G887</f>
        <v>1</v>
      </c>
      <c r="F830" s="16">
        <f>PartsList!J887</f>
        <v>40</v>
      </c>
      <c r="G830" s="153">
        <f>PartsList!L887</f>
        <v>7</v>
      </c>
      <c r="H830" s="16"/>
      <c r="I830" s="16"/>
      <c r="J830" s="16"/>
      <c r="K830" s="16"/>
      <c r="L830" s="16"/>
      <c r="M830" s="16"/>
      <c r="N830" s="16"/>
      <c r="O830" s="16"/>
      <c r="P830" s="16"/>
      <c r="Q830" s="16"/>
      <c r="R830" s="16"/>
      <c r="S830" s="16">
        <f t="shared" ref="S830:S832" si="86">SUM(I830:Q830)</f>
        <v>0</v>
      </c>
      <c r="T830" s="148">
        <f t="shared" si="84"/>
        <v>0</v>
      </c>
      <c r="U830" s="16">
        <f t="shared" si="85"/>
        <v>71002</v>
      </c>
    </row>
    <row r="831" spans="1:21" s="14" customFormat="1" ht="30" x14ac:dyDescent="0.25">
      <c r="A831" s="16">
        <f>PartsList!A888</f>
        <v>71003</v>
      </c>
      <c r="B831" s="17" t="str">
        <f>PartsList!B888</f>
        <v>Trollblood</v>
      </c>
      <c r="C831" s="16" t="str">
        <f>PartsList!E888</f>
        <v>LWB</v>
      </c>
      <c r="D831" s="89" t="str">
        <f>PartsList!D888</f>
        <v>Axer</v>
      </c>
      <c r="E831" s="16">
        <f>PartsList!G888</f>
        <v>1</v>
      </c>
      <c r="F831" s="16" t="str">
        <f>PartsList!J888</f>
        <v>N/A</v>
      </c>
      <c r="G831" s="153">
        <f>PartsList!L888</f>
        <v>6</v>
      </c>
      <c r="H831" s="16"/>
      <c r="I831" s="16"/>
      <c r="J831" s="16"/>
      <c r="K831" s="16"/>
      <c r="L831" s="16"/>
      <c r="M831" s="16"/>
      <c r="N831" s="16"/>
      <c r="O831" s="16"/>
      <c r="P831" s="16"/>
      <c r="Q831" s="16"/>
      <c r="R831" s="16"/>
      <c r="S831" s="16">
        <f t="shared" si="86"/>
        <v>0</v>
      </c>
      <c r="T831" s="148">
        <f t="shared" si="84"/>
        <v>0</v>
      </c>
      <c r="U831" s="16">
        <f t="shared" si="85"/>
        <v>71003</v>
      </c>
    </row>
    <row r="832" spans="1:21" s="14" customFormat="1" ht="30" x14ac:dyDescent="0.25">
      <c r="A832" s="16">
        <f>PartsList!A889</f>
        <v>71004</v>
      </c>
      <c r="B832" s="17" t="str">
        <f>PartsList!B889</f>
        <v>Trollblood</v>
      </c>
      <c r="C832" s="16" t="str">
        <f>PartsList!E889</f>
        <v>LWB</v>
      </c>
      <c r="D832" s="89" t="str">
        <f>PartsList!D889</f>
        <v>Impaler</v>
      </c>
      <c r="E832" s="16">
        <f>PartsList!G889</f>
        <v>1</v>
      </c>
      <c r="F832" s="16" t="str">
        <f>PartsList!J889</f>
        <v>N/A</v>
      </c>
      <c r="G832" s="153">
        <f>PartsList!L889</f>
        <v>5</v>
      </c>
      <c r="H832" s="16"/>
      <c r="I832" s="16"/>
      <c r="J832" s="16"/>
      <c r="K832" s="16"/>
      <c r="L832" s="16"/>
      <c r="M832" s="16"/>
      <c r="N832" s="16"/>
      <c r="O832" s="16"/>
      <c r="P832" s="16"/>
      <c r="Q832" s="16"/>
      <c r="R832" s="16"/>
      <c r="S832" s="16">
        <f t="shared" si="86"/>
        <v>0</v>
      </c>
      <c r="T832" s="148">
        <f t="shared" si="84"/>
        <v>0</v>
      </c>
      <c r="U832" s="16">
        <f t="shared" si="85"/>
        <v>71004</v>
      </c>
    </row>
    <row r="833" spans="1:21" s="14" customFormat="1" ht="30" x14ac:dyDescent="0.25">
      <c r="A833" s="16">
        <f>PartsList!A890</f>
        <v>71005</v>
      </c>
      <c r="B833" s="17" t="str">
        <f>PartsList!B890</f>
        <v>Trollblood</v>
      </c>
      <c r="C833" s="16" t="str">
        <f>PartsList!E890</f>
        <v>WL</v>
      </c>
      <c r="D833" s="89" t="str">
        <f>PartsList!D890</f>
        <v>Grissel Bloodsong, Fell Caller
Trollblood Trollkin Warlock</v>
      </c>
      <c r="E833" s="16">
        <f>PartsList!G890</f>
        <v>1</v>
      </c>
      <c r="F833" s="16">
        <f>PartsList!J890</f>
        <v>40</v>
      </c>
      <c r="G833" s="153">
        <f>PartsList!L890</f>
        <v>5</v>
      </c>
      <c r="H833" s="16"/>
      <c r="I833" s="16"/>
      <c r="J833" s="16"/>
      <c r="K833" s="16"/>
      <c r="L833" s="16"/>
      <c r="M833" s="16"/>
      <c r="N833" s="16"/>
      <c r="O833" s="16"/>
      <c r="P833" s="16"/>
      <c r="Q833" s="16"/>
      <c r="R833" s="16"/>
      <c r="S833" s="16">
        <f t="shared" ref="S833:S838" si="87">SUM(I833:Q833)</f>
        <v>0</v>
      </c>
      <c r="T833" s="148">
        <f t="shared" si="84"/>
        <v>0</v>
      </c>
      <c r="U833" s="16">
        <f t="shared" si="85"/>
        <v>71005</v>
      </c>
    </row>
    <row r="834" spans="1:21" s="14" customFormat="1" ht="30" x14ac:dyDescent="0.25">
      <c r="A834" s="16">
        <f>PartsList!A891</f>
        <v>71006</v>
      </c>
      <c r="B834" s="17" t="str">
        <f>PartsList!B891</f>
        <v>Trollblood</v>
      </c>
      <c r="C834" s="16" t="str">
        <f>PartsList!E891</f>
        <v>LWB</v>
      </c>
      <c r="D834" s="89" t="str">
        <f>PartsList!D891</f>
        <v>Pyre Troll</v>
      </c>
      <c r="E834" s="16">
        <f>PartsList!G891</f>
        <v>1</v>
      </c>
      <c r="F834" s="16">
        <f>PartsList!J891</f>
        <v>40</v>
      </c>
      <c r="G834" s="153">
        <f>PartsList!L891</f>
        <v>5</v>
      </c>
      <c r="H834" s="16"/>
      <c r="I834" s="16"/>
      <c r="J834" s="16"/>
      <c r="K834" s="16"/>
      <c r="L834" s="16"/>
      <c r="M834" s="16"/>
      <c r="N834" s="16"/>
      <c r="O834" s="16"/>
      <c r="P834" s="16"/>
      <c r="Q834" s="16"/>
      <c r="R834" s="16"/>
      <c r="S834" s="16">
        <f t="shared" si="87"/>
        <v>0</v>
      </c>
      <c r="T834" s="148">
        <f t="shared" si="84"/>
        <v>0</v>
      </c>
      <c r="U834" s="16">
        <f t="shared" si="85"/>
        <v>71006</v>
      </c>
    </row>
    <row r="835" spans="1:21" s="14" customFormat="1" ht="30" x14ac:dyDescent="0.25">
      <c r="A835" s="16">
        <f>PartsList!A892</f>
        <v>71007</v>
      </c>
      <c r="B835" s="17" t="str">
        <f>PartsList!B892</f>
        <v>Trollblood</v>
      </c>
      <c r="C835" s="16" t="str">
        <f>PartsList!E892</f>
        <v>HWB</v>
      </c>
      <c r="D835" s="89" t="str">
        <f>PartsList!D892</f>
        <v>Dire Troll Mauler</v>
      </c>
      <c r="E835" s="16">
        <f>PartsList!G892</f>
        <v>1</v>
      </c>
      <c r="F835" s="16" t="str">
        <f>PartsList!J892</f>
        <v>N/A</v>
      </c>
      <c r="G835" s="153">
        <f>PartsList!L892</f>
        <v>9</v>
      </c>
      <c r="H835" s="16"/>
      <c r="I835" s="16"/>
      <c r="J835" s="16"/>
      <c r="K835" s="16"/>
      <c r="L835" s="16"/>
      <c r="M835" s="16"/>
      <c r="N835" s="16"/>
      <c r="O835" s="16"/>
      <c r="P835" s="16"/>
      <c r="Q835" s="16"/>
      <c r="R835" s="16"/>
      <c r="S835" s="16">
        <f t="shared" si="87"/>
        <v>0</v>
      </c>
      <c r="T835" s="148">
        <f t="shared" si="84"/>
        <v>0</v>
      </c>
      <c r="U835" s="16">
        <f t="shared" si="85"/>
        <v>71007</v>
      </c>
    </row>
    <row r="836" spans="1:21" s="14" customFormat="1" ht="30" x14ac:dyDescent="0.25">
      <c r="A836" s="16">
        <f>PartsList!A893</f>
        <v>71008</v>
      </c>
      <c r="B836" s="17" t="str">
        <f>PartsList!B893</f>
        <v>Trollblood</v>
      </c>
      <c r="C836" s="16" t="str">
        <f>PartsList!E893</f>
        <v>HWB</v>
      </c>
      <c r="D836" s="89" t="str">
        <f>PartsList!D893</f>
        <v>Dire Troll Blitzer (Classic)</v>
      </c>
      <c r="E836" s="16">
        <f>PartsList!G893</f>
        <v>1</v>
      </c>
      <c r="F836" s="16" t="str">
        <f>PartsList!J893</f>
        <v>N/A</v>
      </c>
      <c r="G836" s="153">
        <f>PartsList!L893</f>
        <v>9</v>
      </c>
      <c r="H836" s="16"/>
      <c r="I836" s="16"/>
      <c r="J836" s="16"/>
      <c r="K836" s="16"/>
      <c r="L836" s="16"/>
      <c r="M836" s="16"/>
      <c r="N836" s="16"/>
      <c r="O836" s="16"/>
      <c r="P836" s="16"/>
      <c r="Q836" s="16"/>
      <c r="R836" s="16"/>
      <c r="S836" s="16">
        <f t="shared" si="87"/>
        <v>0</v>
      </c>
      <c r="T836" s="148">
        <f t="shared" si="84"/>
        <v>0</v>
      </c>
      <c r="U836" s="16">
        <f t="shared" si="85"/>
        <v>71008</v>
      </c>
    </row>
    <row r="837" spans="1:21" s="14" customFormat="1" ht="30" x14ac:dyDescent="0.25">
      <c r="A837" s="16">
        <f>PartsList!A894</f>
        <v>71009</v>
      </c>
      <c r="B837" s="17" t="str">
        <f>PartsList!B894</f>
        <v>Trollblood</v>
      </c>
      <c r="C837" s="16" t="str">
        <f>PartsList!E894</f>
        <v>Unit</v>
      </c>
      <c r="D837" s="89" t="str">
        <f>PartsList!D894</f>
        <v>Scattergunners Unit Box
Trollkin Unit</v>
      </c>
      <c r="E837" s="16">
        <f>PartsList!G894</f>
        <v>6</v>
      </c>
      <c r="F837" s="16">
        <f>PartsList!J894</f>
        <v>0</v>
      </c>
      <c r="G837" s="153">
        <f>PartsList!L894</f>
        <v>5</v>
      </c>
      <c r="H837" s="16"/>
      <c r="I837" s="16"/>
      <c r="J837" s="16"/>
      <c r="K837" s="16"/>
      <c r="L837" s="16"/>
      <c r="M837" s="16"/>
      <c r="N837" s="16"/>
      <c r="O837" s="16"/>
      <c r="P837" s="16"/>
      <c r="Q837" s="16"/>
      <c r="R837" s="16"/>
      <c r="S837" s="16">
        <f t="shared" si="87"/>
        <v>0</v>
      </c>
      <c r="T837" s="148">
        <f t="shared" si="84"/>
        <v>0</v>
      </c>
      <c r="U837" s="16">
        <f t="shared" si="85"/>
        <v>71009</v>
      </c>
    </row>
    <row r="838" spans="1:21" s="14" customFormat="1" ht="30" x14ac:dyDescent="0.25">
      <c r="A838" s="16">
        <f>PartsList!A895</f>
        <v>71010</v>
      </c>
      <c r="B838" s="17" t="str">
        <f>PartsList!B895</f>
        <v>Trollblood</v>
      </c>
      <c r="C838" s="16" t="str">
        <f>PartsList!E895</f>
        <v>Unit Add</v>
      </c>
      <c r="D838" s="89" t="str">
        <f>PartsList!D895</f>
        <v>Scattergunners (2)</v>
      </c>
      <c r="E838" s="16">
        <f>PartsList!G895</f>
        <v>2</v>
      </c>
      <c r="F838" s="16" t="str">
        <f>PartsList!J895</f>
        <v>N/A</v>
      </c>
      <c r="G838" s="153">
        <f>PartsList!L895</f>
        <v>1.5</v>
      </c>
      <c r="H838" s="16"/>
      <c r="I838" s="16"/>
      <c r="J838" s="16"/>
      <c r="K838" s="16"/>
      <c r="L838" s="16"/>
      <c r="M838" s="16"/>
      <c r="N838" s="16"/>
      <c r="O838" s="16"/>
      <c r="P838" s="16"/>
      <c r="Q838" s="16"/>
      <c r="R838" s="16"/>
      <c r="S838" s="16">
        <f t="shared" si="87"/>
        <v>0</v>
      </c>
      <c r="T838" s="148">
        <f t="shared" si="84"/>
        <v>0</v>
      </c>
      <c r="U838" s="16">
        <f t="shared" si="85"/>
        <v>71010</v>
      </c>
    </row>
    <row r="839" spans="1:21" s="14" customFormat="1" ht="30" x14ac:dyDescent="0.25">
      <c r="A839" s="16">
        <f>PartsList!A896</f>
        <v>71011</v>
      </c>
      <c r="B839" s="17" t="str">
        <f>PartsList!B896</f>
        <v>Trollblood</v>
      </c>
      <c r="C839" s="16" t="str">
        <f>PartsList!E896</f>
        <v>Unit</v>
      </c>
      <c r="D839" s="89" t="str">
        <f>PartsList!D896</f>
        <v>Champions Unit Box
Trollkin Champions (Classic)</v>
      </c>
      <c r="E839" s="16">
        <f>PartsList!G896</f>
        <v>5</v>
      </c>
      <c r="F839" s="16" t="str">
        <f>PartsList!J896</f>
        <v>N/A</v>
      </c>
      <c r="G839" s="153">
        <f>PartsList!L896</f>
        <v>10</v>
      </c>
      <c r="H839" s="16"/>
      <c r="I839" s="16"/>
      <c r="J839" s="16"/>
      <c r="K839" s="16"/>
      <c r="L839" s="16"/>
      <c r="M839" s="16"/>
      <c r="N839" s="16"/>
      <c r="O839" s="16"/>
      <c r="P839" s="16"/>
      <c r="Q839" s="16"/>
      <c r="R839" s="16"/>
      <c r="S839" s="16">
        <f t="shared" ref="S839:S848" si="88">SUM(I839:Q839)</f>
        <v>0</v>
      </c>
      <c r="T839" s="148">
        <f t="shared" si="84"/>
        <v>0</v>
      </c>
      <c r="U839" s="16">
        <f t="shared" si="85"/>
        <v>71011</v>
      </c>
    </row>
    <row r="840" spans="1:21" s="14" customFormat="1" x14ac:dyDescent="0.25">
      <c r="A840" s="16">
        <f>PartsList!A897</f>
        <v>71012</v>
      </c>
      <c r="B840" s="17">
        <f>PartsList!B897</f>
        <v>0</v>
      </c>
      <c r="C840" s="16">
        <f>PartsList!E897</f>
        <v>0</v>
      </c>
      <c r="D840" s="89">
        <f>PartsList!D897</f>
        <v>0</v>
      </c>
      <c r="E840" s="16">
        <f>PartsList!G897</f>
        <v>0</v>
      </c>
      <c r="F840" s="16">
        <f>PartsList!J897</f>
        <v>0</v>
      </c>
      <c r="G840" s="153">
        <f>PartsList!L897</f>
        <v>0</v>
      </c>
      <c r="H840" s="16"/>
      <c r="I840" s="16"/>
      <c r="J840" s="16"/>
      <c r="K840" s="16"/>
      <c r="L840" s="16"/>
      <c r="M840" s="16"/>
      <c r="N840" s="16"/>
      <c r="O840" s="16"/>
      <c r="P840" s="16"/>
      <c r="Q840" s="16"/>
      <c r="R840" s="16"/>
      <c r="S840" s="16">
        <f t="shared" si="88"/>
        <v>0</v>
      </c>
      <c r="T840" s="148">
        <f t="shared" si="84"/>
        <v>0</v>
      </c>
      <c r="U840" s="16">
        <f t="shared" si="85"/>
        <v>71012</v>
      </c>
    </row>
    <row r="841" spans="1:21" s="14" customFormat="1" ht="30" x14ac:dyDescent="0.25">
      <c r="A841" s="16">
        <f>PartsList!A898</f>
        <v>71013</v>
      </c>
      <c r="B841" s="17" t="str">
        <f>PartsList!B898</f>
        <v>Trollblood</v>
      </c>
      <c r="C841" s="16" t="str">
        <f>PartsList!E898</f>
        <v>Unit</v>
      </c>
      <c r="D841" s="89" t="str">
        <f>PartsList!D898</f>
        <v>Kriel Warrior Unit Box
Kriel Warriors - Trollkin Unit</v>
      </c>
      <c r="E841" s="16">
        <f>PartsList!G898</f>
        <v>6</v>
      </c>
      <c r="F841" s="16">
        <f>PartsList!J898</f>
        <v>0</v>
      </c>
      <c r="G841" s="153">
        <f>PartsList!L898</f>
        <v>4</v>
      </c>
      <c r="H841" s="16"/>
      <c r="I841" s="16"/>
      <c r="J841" s="16"/>
      <c r="K841" s="16"/>
      <c r="L841" s="16"/>
      <c r="M841" s="16"/>
      <c r="N841" s="16"/>
      <c r="O841" s="16"/>
      <c r="P841" s="16"/>
      <c r="Q841" s="16"/>
      <c r="R841" s="16"/>
      <c r="S841" s="16">
        <f t="shared" si="88"/>
        <v>0</v>
      </c>
      <c r="T841" s="148">
        <f t="shared" si="84"/>
        <v>0</v>
      </c>
      <c r="U841" s="16">
        <f t="shared" si="85"/>
        <v>71013</v>
      </c>
    </row>
    <row r="842" spans="1:21" s="14" customFormat="1" ht="30" x14ac:dyDescent="0.25">
      <c r="A842" s="16">
        <f>PartsList!A899</f>
        <v>71014</v>
      </c>
      <c r="B842" s="17" t="str">
        <f>PartsList!B899</f>
        <v>Trollblood</v>
      </c>
      <c r="C842" s="16" t="str">
        <f>PartsList!E899</f>
        <v>Unit Add</v>
      </c>
      <c r="D842" s="89" t="str">
        <f>PartsList!D899</f>
        <v>Kriel Warriors (2)</v>
      </c>
      <c r="E842" s="16">
        <f>PartsList!G899</f>
        <v>2</v>
      </c>
      <c r="F842" s="16" t="str">
        <f>PartsList!J899</f>
        <v>N/A</v>
      </c>
      <c r="G842" s="153">
        <f>PartsList!L899</f>
        <v>1</v>
      </c>
      <c r="H842" s="16"/>
      <c r="I842" s="16"/>
      <c r="J842" s="16"/>
      <c r="K842" s="16"/>
      <c r="L842" s="16"/>
      <c r="M842" s="16"/>
      <c r="N842" s="16"/>
      <c r="O842" s="16"/>
      <c r="P842" s="16"/>
      <c r="Q842" s="16"/>
      <c r="R842" s="16"/>
      <c r="S842" s="16">
        <f t="shared" si="88"/>
        <v>0</v>
      </c>
      <c r="T842" s="148">
        <f t="shared" si="84"/>
        <v>0</v>
      </c>
      <c r="U842" s="16">
        <f t="shared" si="85"/>
        <v>71014</v>
      </c>
    </row>
    <row r="843" spans="1:21" s="14" customFormat="1" ht="30" x14ac:dyDescent="0.25">
      <c r="A843" s="16">
        <f>PartsList!A900</f>
        <v>71015</v>
      </c>
      <c r="B843" s="17" t="str">
        <f>PartsList!B900</f>
        <v>Trollblood</v>
      </c>
      <c r="C843" s="16" t="str">
        <f>PartsList!E900</f>
        <v>Unit</v>
      </c>
      <c r="D843" s="89" t="str">
        <f>PartsList!D900</f>
        <v>Pyg Bushwhackers Unit Box</v>
      </c>
      <c r="E843" s="16">
        <f>PartsList!G900</f>
        <v>6</v>
      </c>
      <c r="F843" s="16">
        <f>PartsList!J900</f>
        <v>0</v>
      </c>
      <c r="G843" s="153">
        <f>PartsList!L900</f>
        <v>5</v>
      </c>
      <c r="H843" s="16"/>
      <c r="I843" s="16"/>
      <c r="J843" s="16"/>
      <c r="K843" s="16"/>
      <c r="L843" s="16"/>
      <c r="M843" s="16"/>
      <c r="N843" s="16"/>
      <c r="O843" s="16"/>
      <c r="P843" s="16"/>
      <c r="Q843" s="16"/>
      <c r="R843" s="16"/>
      <c r="S843" s="16">
        <f t="shared" si="88"/>
        <v>0</v>
      </c>
      <c r="T843" s="148">
        <f t="shared" si="84"/>
        <v>0</v>
      </c>
      <c r="U843" s="16">
        <f t="shared" si="85"/>
        <v>71015</v>
      </c>
    </row>
    <row r="844" spans="1:21" s="14" customFormat="1" ht="30" x14ac:dyDescent="0.25">
      <c r="A844" s="16">
        <f>PartsList!A901</f>
        <v>71016</v>
      </c>
      <c r="B844" s="17" t="str">
        <f>PartsList!B901</f>
        <v>Trollblood</v>
      </c>
      <c r="C844" s="16" t="str">
        <f>PartsList!E901</f>
        <v>Unit Add</v>
      </c>
      <c r="D844" s="89" t="str">
        <f>PartsList!D901</f>
        <v>Pyg Bushwhackers (2)</v>
      </c>
      <c r="E844" s="16">
        <f>PartsList!G901</f>
        <v>2</v>
      </c>
      <c r="F844" s="16" t="str">
        <f>PartsList!J901</f>
        <v>N/A</v>
      </c>
      <c r="G844" s="153">
        <f>PartsList!L901</f>
        <v>1.5</v>
      </c>
      <c r="H844" s="16"/>
      <c r="I844" s="16"/>
      <c r="J844" s="16"/>
      <c r="K844" s="16"/>
      <c r="L844" s="16"/>
      <c r="M844" s="16"/>
      <c r="N844" s="16"/>
      <c r="O844" s="16"/>
      <c r="P844" s="16"/>
      <c r="Q844" s="16"/>
      <c r="R844" s="16"/>
      <c r="S844" s="16">
        <f t="shared" si="88"/>
        <v>0</v>
      </c>
      <c r="T844" s="148">
        <f t="shared" si="84"/>
        <v>0</v>
      </c>
      <c r="U844" s="16">
        <f t="shared" si="85"/>
        <v>71016</v>
      </c>
    </row>
    <row r="845" spans="1:21" s="14" customFormat="1" ht="30" x14ac:dyDescent="0.25">
      <c r="A845" s="16">
        <f>PartsList!A902</f>
        <v>71017</v>
      </c>
      <c r="B845" s="17" t="str">
        <f>PartsList!B902</f>
        <v>Trollblood</v>
      </c>
      <c r="C845" s="16" t="str">
        <f>PartsList!E902</f>
        <v>Unit</v>
      </c>
      <c r="D845" s="89" t="str">
        <f>PartsList!D902</f>
        <v>Krielstone Bearer &amp; Stone Scribes
Trollkin Unit</v>
      </c>
      <c r="E845" s="16">
        <f>PartsList!G902</f>
        <v>4</v>
      </c>
      <c r="F845" s="16">
        <f>PartsList!J902</f>
        <v>0</v>
      </c>
      <c r="G845" s="153">
        <f>PartsList!L902</f>
        <v>3</v>
      </c>
      <c r="H845" s="16"/>
      <c r="I845" s="16"/>
      <c r="J845" s="16"/>
      <c r="K845" s="16"/>
      <c r="L845" s="16"/>
      <c r="M845" s="16"/>
      <c r="N845" s="16"/>
      <c r="O845" s="16"/>
      <c r="P845" s="16"/>
      <c r="Q845" s="16"/>
      <c r="R845" s="16"/>
      <c r="S845" s="16">
        <f t="shared" si="88"/>
        <v>0</v>
      </c>
      <c r="T845" s="148">
        <f t="shared" si="84"/>
        <v>0</v>
      </c>
      <c r="U845" s="16">
        <f t="shared" si="85"/>
        <v>71017</v>
      </c>
    </row>
    <row r="846" spans="1:21" s="14" customFormat="1" ht="30" x14ac:dyDescent="0.25">
      <c r="A846" s="16">
        <f>PartsList!A903</f>
        <v>71018</v>
      </c>
      <c r="B846" s="17" t="str">
        <f>PartsList!B903</f>
        <v>Trollblood</v>
      </c>
      <c r="C846" s="16" t="str">
        <f>PartsList!E903</f>
        <v>Unit Add</v>
      </c>
      <c r="D846" s="89" t="str">
        <f>PartsList!D903</f>
        <v>Krielstone Scribes (2)</v>
      </c>
      <c r="E846" s="16">
        <f>PartsList!G903</f>
        <v>2</v>
      </c>
      <c r="F846" s="16">
        <f>PartsList!J903</f>
        <v>40</v>
      </c>
      <c r="G846" s="153">
        <f>PartsList!L903</f>
        <v>1</v>
      </c>
      <c r="H846" s="16"/>
      <c r="I846" s="16"/>
      <c r="J846" s="16"/>
      <c r="K846" s="16"/>
      <c r="L846" s="16"/>
      <c r="M846" s="16"/>
      <c r="N846" s="16"/>
      <c r="O846" s="16"/>
      <c r="P846" s="16"/>
      <c r="Q846" s="16"/>
      <c r="R846" s="16"/>
      <c r="S846" s="16">
        <f t="shared" si="88"/>
        <v>0</v>
      </c>
      <c r="T846" s="148">
        <f t="shared" si="84"/>
        <v>0</v>
      </c>
      <c r="U846" s="16">
        <f t="shared" si="85"/>
        <v>71018</v>
      </c>
    </row>
    <row r="847" spans="1:21" s="14" customFormat="1" ht="30" x14ac:dyDescent="0.25">
      <c r="A847" s="16">
        <f>PartsList!A904</f>
        <v>71019</v>
      </c>
      <c r="B847" s="17" t="str">
        <f>PartsList!B904</f>
        <v>Trollblood</v>
      </c>
      <c r="C847" s="16" t="str">
        <f>PartsList!E904</f>
        <v>Solo</v>
      </c>
      <c r="D847" s="89" t="str">
        <f>PartsList!D904</f>
        <v>Fell Caller Hero - Trollblood Trollkin Solo</v>
      </c>
      <c r="E847" s="16">
        <f>PartsList!G904</f>
        <v>1</v>
      </c>
      <c r="F847" s="16">
        <f>PartsList!J904</f>
        <v>40</v>
      </c>
      <c r="G847" s="153">
        <f>PartsList!L904</f>
        <v>3</v>
      </c>
      <c r="H847" s="16"/>
      <c r="I847" s="16"/>
      <c r="J847" s="16"/>
      <c r="K847" s="16"/>
      <c r="L847" s="16"/>
      <c r="M847" s="16"/>
      <c r="N847" s="16"/>
      <c r="O847" s="16"/>
      <c r="P847" s="16"/>
      <c r="Q847" s="16"/>
      <c r="R847" s="16"/>
      <c r="S847" s="16">
        <f t="shared" si="88"/>
        <v>0</v>
      </c>
      <c r="T847" s="148">
        <f t="shared" si="84"/>
        <v>0</v>
      </c>
      <c r="U847" s="16">
        <f t="shared" si="85"/>
        <v>71019</v>
      </c>
    </row>
    <row r="848" spans="1:21" s="14" customFormat="1" ht="30" x14ac:dyDescent="0.25">
      <c r="A848" s="16">
        <f>PartsList!A905</f>
        <v>71020</v>
      </c>
      <c r="B848" s="17" t="str">
        <f>PartsList!B905</f>
        <v>Trollblood</v>
      </c>
      <c r="C848" s="16" t="str">
        <f>PartsList!E905</f>
        <v>WL</v>
      </c>
      <c r="D848" s="89" t="str">
        <f>PartsList!D905</f>
        <v>Grim Angus - Trollblood Trollkin Warlock</v>
      </c>
      <c r="E848" s="16">
        <f>PartsList!G905</f>
        <v>1</v>
      </c>
      <c r="F848" s="16">
        <f>PartsList!J905</f>
        <v>40</v>
      </c>
      <c r="G848" s="153">
        <f>PartsList!L905</f>
        <v>6</v>
      </c>
      <c r="H848" s="16"/>
      <c r="I848" s="16"/>
      <c r="J848" s="16"/>
      <c r="K848" s="16"/>
      <c r="L848" s="16"/>
      <c r="M848" s="16"/>
      <c r="N848" s="16"/>
      <c r="O848" s="16"/>
      <c r="P848" s="16"/>
      <c r="Q848" s="16"/>
      <c r="R848" s="16"/>
      <c r="S848" s="16">
        <f t="shared" si="88"/>
        <v>0</v>
      </c>
      <c r="T848" s="148">
        <f t="shared" si="84"/>
        <v>0</v>
      </c>
      <c r="U848" s="16">
        <f t="shared" si="85"/>
        <v>71020</v>
      </c>
    </row>
    <row r="849" spans="1:21" s="14" customFormat="1" ht="30" x14ac:dyDescent="0.25">
      <c r="A849" s="16">
        <f>PartsList!A906</f>
        <v>71021</v>
      </c>
      <c r="B849" s="17" t="str">
        <f>PartsList!B906</f>
        <v>Trollblood</v>
      </c>
      <c r="C849" s="16" t="str">
        <f>PartsList!E906</f>
        <v>WL
Ch Solo</v>
      </c>
      <c r="D849" s="89" t="str">
        <f>PartsList!D906</f>
        <v>Borka Kegslayer &amp; Pyg Keg Carrier
Trollkin Warlock &amp; Character Solo</v>
      </c>
      <c r="E849" s="16">
        <f>PartsList!G906</f>
        <v>2</v>
      </c>
      <c r="F849" s="16" t="str">
        <f>PartsList!J906</f>
        <v>40 &amp; 30</v>
      </c>
      <c r="G849" s="153">
        <f>PartsList!L906</f>
        <v>5</v>
      </c>
      <c r="H849" s="16"/>
      <c r="I849" s="16"/>
      <c r="J849" s="16"/>
      <c r="K849" s="16"/>
      <c r="L849" s="16"/>
      <c r="M849" s="16"/>
      <c r="N849" s="16"/>
      <c r="O849" s="16"/>
      <c r="P849" s="16"/>
      <c r="Q849" s="16"/>
      <c r="R849" s="16"/>
      <c r="S849" s="16">
        <f t="shared" ref="S849:S858" si="89">SUM(I849:Q849)</f>
        <v>0</v>
      </c>
      <c r="T849" s="148">
        <f t="shared" si="84"/>
        <v>0</v>
      </c>
      <c r="U849" s="16">
        <f t="shared" si="85"/>
        <v>71021</v>
      </c>
    </row>
    <row r="850" spans="1:21" s="14" customFormat="1" ht="30" x14ac:dyDescent="0.25">
      <c r="A850" s="16">
        <f>PartsList!A907</f>
        <v>71022</v>
      </c>
      <c r="B850" s="17" t="str">
        <f>PartsList!B907</f>
        <v>Trollblood</v>
      </c>
      <c r="C850" s="16" t="str">
        <f>PartsList!E907</f>
        <v>HWB</v>
      </c>
      <c r="D850" s="89" t="str">
        <f>PartsList!D907</f>
        <v>Earthborn Dire Troll</v>
      </c>
      <c r="E850" s="16">
        <f>PartsList!G907</f>
        <v>1</v>
      </c>
      <c r="F850" s="16">
        <f>PartsList!J907</f>
        <v>0</v>
      </c>
      <c r="G850" s="153">
        <f>PartsList!L907</f>
        <v>10</v>
      </c>
      <c r="H850" s="16"/>
      <c r="I850" s="16"/>
      <c r="J850" s="16"/>
      <c r="K850" s="16"/>
      <c r="L850" s="16"/>
      <c r="M850" s="16"/>
      <c r="N850" s="16"/>
      <c r="O850" s="16"/>
      <c r="P850" s="16"/>
      <c r="Q850" s="16"/>
      <c r="R850" s="16"/>
      <c r="S850" s="16">
        <f t="shared" si="89"/>
        <v>0</v>
      </c>
      <c r="T850" s="148">
        <f t="shared" si="84"/>
        <v>0</v>
      </c>
      <c r="U850" s="16">
        <f t="shared" si="85"/>
        <v>71022</v>
      </c>
    </row>
    <row r="851" spans="1:21" s="14" customFormat="1" ht="30" x14ac:dyDescent="0.25">
      <c r="A851" s="16">
        <f>PartsList!A908</f>
        <v>71023</v>
      </c>
      <c r="B851" s="17" t="str">
        <f>PartsList!B908</f>
        <v>Trollblood</v>
      </c>
      <c r="C851" s="16" t="str">
        <f>PartsList!E908</f>
        <v>LWB</v>
      </c>
      <c r="D851" s="89" t="str">
        <f>PartsList!D908</f>
        <v>Winter Troll</v>
      </c>
      <c r="E851" s="16">
        <f>PartsList!G908</f>
        <v>1</v>
      </c>
      <c r="F851" s="16">
        <f>PartsList!J908</f>
        <v>40</v>
      </c>
      <c r="G851" s="153">
        <f>PartsList!L908</f>
        <v>5</v>
      </c>
      <c r="H851" s="16"/>
      <c r="I851" s="16"/>
      <c r="J851" s="16"/>
      <c r="K851" s="16"/>
      <c r="L851" s="16"/>
      <c r="M851" s="16"/>
      <c r="N851" s="16"/>
      <c r="O851" s="16"/>
      <c r="P851" s="16"/>
      <c r="Q851" s="16"/>
      <c r="R851" s="16"/>
      <c r="S851" s="16">
        <f t="shared" si="89"/>
        <v>0</v>
      </c>
      <c r="T851" s="148">
        <f t="shared" si="84"/>
        <v>0</v>
      </c>
      <c r="U851" s="16">
        <f t="shared" si="85"/>
        <v>71023</v>
      </c>
    </row>
    <row r="852" spans="1:21" s="14" customFormat="1" ht="30" x14ac:dyDescent="0.25">
      <c r="A852" s="16">
        <f>PartsList!A909</f>
        <v>71024</v>
      </c>
      <c r="B852" s="17" t="str">
        <f>PartsList!B909</f>
        <v>Trollblood</v>
      </c>
      <c r="C852" s="16" t="str">
        <f>PartsList!E909</f>
        <v>LWB</v>
      </c>
      <c r="D852" s="89" t="str">
        <f>PartsList!D909</f>
        <v>Troll Bouncer (Classic)</v>
      </c>
      <c r="E852" s="16">
        <f>PartsList!G909</f>
        <v>1</v>
      </c>
      <c r="F852" s="16" t="str">
        <f>PartsList!J909</f>
        <v>N/A</v>
      </c>
      <c r="G852" s="153">
        <f>PartsList!L909</f>
        <v>5</v>
      </c>
      <c r="H852" s="16"/>
      <c r="I852" s="16"/>
      <c r="J852" s="16"/>
      <c r="K852" s="16"/>
      <c r="L852" s="16"/>
      <c r="M852" s="16"/>
      <c r="N852" s="16"/>
      <c r="O852" s="16"/>
      <c r="P852" s="16"/>
      <c r="Q852" s="16"/>
      <c r="R852" s="16"/>
      <c r="S852" s="16">
        <f t="shared" si="89"/>
        <v>0</v>
      </c>
      <c r="T852" s="148">
        <f t="shared" si="84"/>
        <v>0</v>
      </c>
      <c r="U852" s="16">
        <f t="shared" si="85"/>
        <v>71024</v>
      </c>
    </row>
    <row r="853" spans="1:21" s="14" customFormat="1" ht="30" x14ac:dyDescent="0.25">
      <c r="A853" s="16">
        <f>PartsList!A910</f>
        <v>71025</v>
      </c>
      <c r="B853" s="17" t="str">
        <f>PartsList!B910</f>
        <v>Trollblood</v>
      </c>
      <c r="C853" s="16" t="str">
        <f>PartsList!E910</f>
        <v>Cav Unit</v>
      </c>
      <c r="D853" s="89" t="str">
        <f>PartsList!D910</f>
        <v>Long Riders Cavalry Unit Box</v>
      </c>
      <c r="E853" s="16">
        <f>PartsList!G910</f>
        <v>3</v>
      </c>
      <c r="F853" s="16" t="str">
        <f>PartsList!J910</f>
        <v>N/A</v>
      </c>
      <c r="G853" s="153">
        <f>PartsList!L910</f>
        <v>7</v>
      </c>
      <c r="H853" s="16"/>
      <c r="I853" s="16"/>
      <c r="J853" s="16"/>
      <c r="K853" s="16"/>
      <c r="L853" s="16"/>
      <c r="M853" s="16"/>
      <c r="N853" s="16"/>
      <c r="O853" s="16"/>
      <c r="P853" s="16"/>
      <c r="Q853" s="16"/>
      <c r="R853" s="16"/>
      <c r="S853" s="16">
        <f t="shared" si="89"/>
        <v>0</v>
      </c>
      <c r="T853" s="148">
        <f t="shared" si="84"/>
        <v>0</v>
      </c>
      <c r="U853" s="16">
        <f t="shared" si="85"/>
        <v>71025</v>
      </c>
    </row>
    <row r="854" spans="1:21" s="14" customFormat="1" ht="30" x14ac:dyDescent="0.25">
      <c r="A854" s="16">
        <f>PartsList!A911</f>
        <v>71026</v>
      </c>
      <c r="B854" s="17" t="str">
        <f>PartsList!B911</f>
        <v>Trollblood</v>
      </c>
      <c r="C854" s="16" t="str">
        <f>PartsList!E911</f>
        <v>Unit Add</v>
      </c>
      <c r="D854" s="89" t="str">
        <f>PartsList!D911</f>
        <v>Long Rider Cavalry (1)</v>
      </c>
      <c r="E854" s="16">
        <f>PartsList!G911</f>
        <v>1</v>
      </c>
      <c r="F854" s="16" t="str">
        <f>PartsList!J911</f>
        <v>N/A</v>
      </c>
      <c r="G854" s="153">
        <f>PartsList!L911</f>
        <v>2</v>
      </c>
      <c r="H854" s="16"/>
      <c r="I854" s="16"/>
      <c r="J854" s="16"/>
      <c r="K854" s="16"/>
      <c r="L854" s="16"/>
      <c r="M854" s="16"/>
      <c r="N854" s="16"/>
      <c r="O854" s="16"/>
      <c r="P854" s="16"/>
      <c r="Q854" s="16"/>
      <c r="R854" s="16"/>
      <c r="S854" s="16">
        <f t="shared" si="89"/>
        <v>0</v>
      </c>
      <c r="T854" s="148">
        <f t="shared" si="84"/>
        <v>0</v>
      </c>
      <c r="U854" s="16">
        <f t="shared" si="85"/>
        <v>71026</v>
      </c>
    </row>
    <row r="855" spans="1:21" s="14" customFormat="1" ht="30" x14ac:dyDescent="0.25">
      <c r="A855" s="16">
        <f>PartsList!A912</f>
        <v>71027</v>
      </c>
      <c r="B855" s="17" t="str">
        <f>PartsList!B912</f>
        <v>Trollblood</v>
      </c>
      <c r="C855" s="16" t="str">
        <f>PartsList!E912</f>
        <v>Unit</v>
      </c>
      <c r="D855" s="89" t="str">
        <f>PartsList!D912</f>
        <v>Pyg Burrowers Unit Box</v>
      </c>
      <c r="E855" s="16">
        <f>PartsList!G912</f>
        <v>6</v>
      </c>
      <c r="F855" s="16" t="str">
        <f>PartsList!J912</f>
        <v>N/A</v>
      </c>
      <c r="G855" s="153">
        <f>PartsList!L912</f>
        <v>4</v>
      </c>
      <c r="H855" s="16"/>
      <c r="I855" s="16"/>
      <c r="J855" s="16"/>
      <c r="K855" s="16"/>
      <c r="L855" s="16"/>
      <c r="M855" s="16"/>
      <c r="N855" s="16"/>
      <c r="O855" s="16"/>
      <c r="P855" s="16"/>
      <c r="Q855" s="16"/>
      <c r="R855" s="16"/>
      <c r="S855" s="16">
        <f t="shared" si="89"/>
        <v>0</v>
      </c>
      <c r="T855" s="148">
        <f t="shared" si="84"/>
        <v>0</v>
      </c>
      <c r="U855" s="16">
        <f t="shared" si="85"/>
        <v>71027</v>
      </c>
    </row>
    <row r="856" spans="1:21" s="14" customFormat="1" ht="30" x14ac:dyDescent="0.25">
      <c r="A856" s="16">
        <f>PartsList!A913</f>
        <v>71028</v>
      </c>
      <c r="B856" s="17" t="str">
        <f>PartsList!B913</f>
        <v>Trollblood</v>
      </c>
      <c r="C856" s="16" t="str">
        <f>PartsList!E913</f>
        <v>Unit Add</v>
      </c>
      <c r="D856" s="89" t="str">
        <f>PartsList!D913</f>
        <v>Pyg Burrowers (2)</v>
      </c>
      <c r="E856" s="16">
        <f>PartsList!G913</f>
        <v>2</v>
      </c>
      <c r="F856" s="16" t="str">
        <f>PartsList!J913</f>
        <v>N/A</v>
      </c>
      <c r="G856" s="153">
        <f>PartsList!L913</f>
        <v>1</v>
      </c>
      <c r="H856" s="16"/>
      <c r="I856" s="16"/>
      <c r="J856" s="16"/>
      <c r="K856" s="16"/>
      <c r="L856" s="16"/>
      <c r="M856" s="16"/>
      <c r="N856" s="16"/>
      <c r="O856" s="16"/>
      <c r="P856" s="16"/>
      <c r="Q856" s="16"/>
      <c r="R856" s="16"/>
      <c r="S856" s="16">
        <f t="shared" si="89"/>
        <v>0</v>
      </c>
      <c r="T856" s="148">
        <f t="shared" si="84"/>
        <v>0</v>
      </c>
      <c r="U856" s="16">
        <f t="shared" si="85"/>
        <v>71028</v>
      </c>
    </row>
    <row r="857" spans="1:21" s="14" customFormat="1" ht="30" x14ac:dyDescent="0.25">
      <c r="A857" s="16">
        <f>PartsList!A914</f>
        <v>71029</v>
      </c>
      <c r="B857" s="17" t="str">
        <f>PartsList!B914</f>
        <v>Trollblood</v>
      </c>
      <c r="C857" s="16" t="str">
        <f>PartsList!E914</f>
        <v>Solo</v>
      </c>
      <c r="D857" s="89" t="str">
        <f>PartsList!D914</f>
        <v>Stone Scribe Chronicler
Trollblood Trollkin Solo</v>
      </c>
      <c r="E857" s="16">
        <f>PartsList!G914</f>
        <v>1</v>
      </c>
      <c r="F857" s="16">
        <f>PartsList!J914</f>
        <v>40</v>
      </c>
      <c r="G857" s="153">
        <f>PartsList!L914</f>
        <v>2</v>
      </c>
      <c r="H857" s="16"/>
      <c r="I857" s="16"/>
      <c r="J857" s="16"/>
      <c r="K857" s="16"/>
      <c r="L857" s="16"/>
      <c r="M857" s="16"/>
      <c r="N857" s="16"/>
      <c r="O857" s="16"/>
      <c r="P857" s="16"/>
      <c r="Q857" s="16"/>
      <c r="R857" s="16"/>
      <c r="S857" s="16">
        <f t="shared" si="89"/>
        <v>0</v>
      </c>
      <c r="T857" s="148">
        <f t="shared" si="84"/>
        <v>0</v>
      </c>
      <c r="U857" s="16">
        <f t="shared" si="85"/>
        <v>71029</v>
      </c>
    </row>
    <row r="858" spans="1:21" s="14" customFormat="1" ht="30" x14ac:dyDescent="0.25">
      <c r="A858" s="16">
        <f>PartsList!A915</f>
        <v>71030</v>
      </c>
      <c r="B858" s="17" t="str">
        <f>PartsList!B915</f>
        <v>Trollblood</v>
      </c>
      <c r="C858" s="16" t="str">
        <f>PartsList!E915</f>
        <v>WCU</v>
      </c>
      <c r="D858" s="89" t="str">
        <f>PartsList!D915</f>
        <v>Trollkin Thumper Crew
Trollkin Weapin Crew Unit</v>
      </c>
      <c r="E858" s="16">
        <f>PartsList!G915</f>
        <v>3</v>
      </c>
      <c r="F858" s="16" t="str">
        <f>PartsList!J915</f>
        <v>50 &amp; 40</v>
      </c>
      <c r="G858" s="153">
        <f>PartsList!L915</f>
        <v>3</v>
      </c>
      <c r="H858" s="16"/>
      <c r="I858" s="16"/>
      <c r="J858" s="16"/>
      <c r="K858" s="16"/>
      <c r="L858" s="16"/>
      <c r="M858" s="16"/>
      <c r="N858" s="16"/>
      <c r="O858" s="16"/>
      <c r="P858" s="16"/>
      <c r="Q858" s="16"/>
      <c r="R858" s="16"/>
      <c r="S858" s="16">
        <f t="shared" si="89"/>
        <v>0</v>
      </c>
      <c r="T858" s="148">
        <f t="shared" si="84"/>
        <v>0</v>
      </c>
      <c r="U858" s="16">
        <f t="shared" si="85"/>
        <v>71030</v>
      </c>
    </row>
    <row r="859" spans="1:21" s="14" customFormat="1" ht="30" x14ac:dyDescent="0.25">
      <c r="A859" s="16">
        <f>PartsList!A916</f>
        <v>71031</v>
      </c>
      <c r="B859" s="17" t="str">
        <f>PartsList!B916</f>
        <v>Trollblood</v>
      </c>
      <c r="C859" s="16" t="str">
        <f>PartsList!E916</f>
        <v>UA</v>
      </c>
      <c r="D859" s="89" t="str">
        <f>PartsList!D916</f>
        <v>Kriel Warrior Standard Bearer &amp; Piper
Trollkin Unit Attachment</v>
      </c>
      <c r="E859" s="16">
        <f>PartsList!G916</f>
        <v>2</v>
      </c>
      <c r="F859" s="16">
        <f>PartsList!J916</f>
        <v>40</v>
      </c>
      <c r="G859" s="153">
        <f>PartsList!L916</f>
        <v>2</v>
      </c>
      <c r="H859" s="16"/>
      <c r="I859" s="16"/>
      <c r="J859" s="16"/>
      <c r="K859" s="16"/>
      <c r="L859" s="16"/>
      <c r="M859" s="16"/>
      <c r="N859" s="16"/>
      <c r="O859" s="16"/>
      <c r="P859" s="16"/>
      <c r="Q859" s="16"/>
      <c r="R859" s="16"/>
      <c r="S859" s="16">
        <f t="shared" ref="S859:S868" si="90">SUM(I859:Q859)</f>
        <v>0</v>
      </c>
      <c r="T859" s="148">
        <f t="shared" si="84"/>
        <v>0</v>
      </c>
      <c r="U859" s="16">
        <f t="shared" si="85"/>
        <v>71031</v>
      </c>
    </row>
    <row r="860" spans="1:21" s="14" customFormat="1" ht="30" x14ac:dyDescent="0.25">
      <c r="A860" s="16">
        <f>PartsList!A917</f>
        <v>71032</v>
      </c>
      <c r="B860" s="17" t="str">
        <f>PartsList!B917</f>
        <v>Trollblood</v>
      </c>
      <c r="C860" s="16" t="str">
        <f>PartsList!E917</f>
        <v>WA</v>
      </c>
      <c r="D860" s="89" t="str">
        <f>PartsList!D917</f>
        <v>Kriel Warrior Caber Thrower
Trollblood Trollkin Weapon Attachment</v>
      </c>
      <c r="E860" s="16">
        <f>PartsList!G917</f>
        <v>1</v>
      </c>
      <c r="F860" s="16">
        <f>PartsList!J917</f>
        <v>40</v>
      </c>
      <c r="G860" s="153">
        <f>PartsList!L917</f>
        <v>1</v>
      </c>
      <c r="H860" s="16"/>
      <c r="I860" s="16"/>
      <c r="J860" s="16"/>
      <c r="K860" s="16"/>
      <c r="L860" s="16"/>
      <c r="M860" s="16"/>
      <c r="N860" s="16"/>
      <c r="O860" s="16"/>
      <c r="P860" s="16"/>
      <c r="Q860" s="16"/>
      <c r="R860" s="16"/>
      <c r="S860" s="16">
        <f t="shared" si="90"/>
        <v>0</v>
      </c>
      <c r="T860" s="148">
        <f t="shared" si="84"/>
        <v>0</v>
      </c>
      <c r="U860" s="16">
        <f t="shared" si="85"/>
        <v>71032</v>
      </c>
    </row>
    <row r="861" spans="1:21" s="14" customFormat="1" ht="30" x14ac:dyDescent="0.25">
      <c r="A861" s="16">
        <f>PartsList!A918</f>
        <v>71033</v>
      </c>
      <c r="B861" s="17" t="str">
        <f>PartsList!B918</f>
        <v>Trollblood</v>
      </c>
      <c r="C861" s="16" t="str">
        <f>PartsList!E918</f>
        <v>EWL</v>
      </c>
      <c r="D861" s="89" t="str">
        <f>PartsList!D918</f>
        <v>Madrak Ironhide, World Ender
Trollblood Trollkin Epic Warlock</v>
      </c>
      <c r="E861" s="16">
        <f>PartsList!G918</f>
        <v>1</v>
      </c>
      <c r="F861" s="16">
        <f>PartsList!J918</f>
        <v>40</v>
      </c>
      <c r="G861" s="153">
        <f>PartsList!L918</f>
        <v>6</v>
      </c>
      <c r="H861" s="16"/>
      <c r="I861" s="16"/>
      <c r="J861" s="16"/>
      <c r="K861" s="16"/>
      <c r="L861" s="16"/>
      <c r="M861" s="16"/>
      <c r="N861" s="16"/>
      <c r="O861" s="16"/>
      <c r="P861" s="16"/>
      <c r="Q861" s="16"/>
      <c r="R861" s="16"/>
      <c r="S861" s="16">
        <f t="shared" si="90"/>
        <v>0</v>
      </c>
      <c r="T861" s="148">
        <f t="shared" si="84"/>
        <v>0</v>
      </c>
      <c r="U861" s="16">
        <f t="shared" ref="U861:U892" si="91">A861</f>
        <v>71033</v>
      </c>
    </row>
    <row r="862" spans="1:21" s="14" customFormat="1" ht="30" x14ac:dyDescent="0.25">
      <c r="A862" s="16">
        <f>PartsList!A919</f>
        <v>71034</v>
      </c>
      <c r="B862" s="17" t="str">
        <f>PartsList!B919</f>
        <v>Trollblood</v>
      </c>
      <c r="C862" s="16" t="str">
        <f>PartsList!E919</f>
        <v>EWL</v>
      </c>
      <c r="D862" s="89" t="str">
        <f>PartsList!D919</f>
        <v>Hoarluk Doomshaper, Rage of Dhunia</v>
      </c>
      <c r="E862" s="16">
        <f>PartsList!G919</f>
        <v>1</v>
      </c>
      <c r="F862" s="16">
        <f>PartsList!J919</f>
        <v>40</v>
      </c>
      <c r="G862" s="153">
        <f>PartsList!L919</f>
        <v>6</v>
      </c>
      <c r="H862" s="16"/>
      <c r="I862" s="16"/>
      <c r="J862" s="16"/>
      <c r="K862" s="16"/>
      <c r="L862" s="16"/>
      <c r="M862" s="16"/>
      <c r="N862" s="16"/>
      <c r="O862" s="16"/>
      <c r="P862" s="16"/>
      <c r="Q862" s="16"/>
      <c r="R862" s="16"/>
      <c r="S862" s="16">
        <f t="shared" si="90"/>
        <v>0</v>
      </c>
      <c r="T862" s="148">
        <f t="shared" si="84"/>
        <v>0</v>
      </c>
      <c r="U862" s="16">
        <f t="shared" si="91"/>
        <v>71034</v>
      </c>
    </row>
    <row r="863" spans="1:21" s="14" customFormat="1" ht="30" x14ac:dyDescent="0.25">
      <c r="A863" s="16">
        <f>PartsList!A920</f>
        <v>71035</v>
      </c>
      <c r="B863" s="17" t="str">
        <f>PartsList!B920</f>
        <v>Trollblood</v>
      </c>
      <c r="C863" s="16" t="str">
        <f>PartsList!E920</f>
        <v>WL</v>
      </c>
      <c r="D863" s="89" t="str">
        <f>PartsList!D920</f>
        <v>Calandra Truthsayer, Oracle of the Glimmerwood</v>
      </c>
      <c r="E863" s="16">
        <f>PartsList!G920</f>
        <v>1</v>
      </c>
      <c r="F863" s="16">
        <f>PartsList!J920</f>
        <v>40</v>
      </c>
      <c r="G863" s="153">
        <f>PartsList!L920</f>
        <v>5</v>
      </c>
      <c r="H863" s="16"/>
      <c r="I863" s="16"/>
      <c r="J863" s="16"/>
      <c r="K863" s="16"/>
      <c r="L863" s="16"/>
      <c r="M863" s="16"/>
      <c r="N863" s="16"/>
      <c r="O863" s="16"/>
      <c r="P863" s="16"/>
      <c r="Q863" s="16"/>
      <c r="R863" s="16"/>
      <c r="S863" s="16">
        <f t="shared" si="90"/>
        <v>0</v>
      </c>
      <c r="T863" s="148">
        <f t="shared" si="84"/>
        <v>0</v>
      </c>
      <c r="U863" s="16">
        <f t="shared" si="91"/>
        <v>71035</v>
      </c>
    </row>
    <row r="864" spans="1:21" s="14" customFormat="1" ht="30" x14ac:dyDescent="0.25">
      <c r="A864" s="16">
        <f>PartsList!A921</f>
        <v>71036</v>
      </c>
      <c r="B864" s="17" t="str">
        <f>PartsList!B921</f>
        <v>Trollblood</v>
      </c>
      <c r="C864" s="16" t="str">
        <f>PartsList!E921</f>
        <v>HWB</v>
      </c>
      <c r="D864" s="89" t="str">
        <f>PartsList!D921</f>
        <v>Mulg the Ancient
Dire Troll Character Heavy Warbeast</v>
      </c>
      <c r="E864" s="16">
        <f>PartsList!G921</f>
        <v>1</v>
      </c>
      <c r="F864" s="16">
        <f>PartsList!J921</f>
        <v>50</v>
      </c>
      <c r="G864" s="153">
        <f>PartsList!L921</f>
        <v>12</v>
      </c>
      <c r="H864" s="16"/>
      <c r="I864" s="16"/>
      <c r="J864" s="16"/>
      <c r="K864" s="16"/>
      <c r="L864" s="16"/>
      <c r="M864" s="16"/>
      <c r="N864" s="16"/>
      <c r="O864" s="16"/>
      <c r="P864" s="16"/>
      <c r="Q864" s="16"/>
      <c r="R864" s="16"/>
      <c r="S864" s="16">
        <f t="shared" si="90"/>
        <v>0</v>
      </c>
      <c r="T864" s="148">
        <f t="shared" si="84"/>
        <v>0</v>
      </c>
      <c r="U864" s="16">
        <f t="shared" si="91"/>
        <v>71036</v>
      </c>
    </row>
    <row r="865" spans="1:21" s="14" customFormat="1" ht="30" x14ac:dyDescent="0.25">
      <c r="A865" s="16">
        <f>PartsList!A922</f>
        <v>71037</v>
      </c>
      <c r="B865" s="17" t="str">
        <f>PartsList!B922</f>
        <v>Trollblood</v>
      </c>
      <c r="C865" s="16" t="str">
        <f>PartsList!E922</f>
        <v>LWB</v>
      </c>
      <c r="D865" s="89" t="str">
        <f>PartsList!D922</f>
        <v>Slag Troll</v>
      </c>
      <c r="E865" s="16">
        <f>PartsList!G922</f>
        <v>1</v>
      </c>
      <c r="F865" s="16">
        <f>PartsList!J922</f>
        <v>40</v>
      </c>
      <c r="G865" s="153">
        <f>PartsList!L922</f>
        <v>6</v>
      </c>
      <c r="H865" s="16"/>
      <c r="I865" s="16"/>
      <c r="J865" s="16"/>
      <c r="K865" s="16"/>
      <c r="L865" s="16"/>
      <c r="M865" s="16"/>
      <c r="N865" s="16"/>
      <c r="O865" s="16"/>
      <c r="P865" s="16"/>
      <c r="Q865" s="16"/>
      <c r="R865" s="16"/>
      <c r="S865" s="16">
        <f t="shared" si="90"/>
        <v>0</v>
      </c>
      <c r="T865" s="148">
        <f t="shared" si="84"/>
        <v>0</v>
      </c>
      <c r="U865" s="16">
        <f t="shared" si="91"/>
        <v>71037</v>
      </c>
    </row>
    <row r="866" spans="1:21" s="14" customFormat="1" ht="30" x14ac:dyDescent="0.25">
      <c r="A866" s="16">
        <f>PartsList!A923</f>
        <v>71038</v>
      </c>
      <c r="B866" s="17" t="str">
        <f>PartsList!B923</f>
        <v>Trollblood</v>
      </c>
      <c r="C866" s="16" t="str">
        <f>PartsList!E923</f>
        <v>Ch Solo</v>
      </c>
      <c r="D866" s="89" t="str">
        <f>PartsList!D923</f>
        <v>Horthol, Long Rider Hero
Trollblood Trollkin Dragoon Character Solo</v>
      </c>
      <c r="E866" s="16">
        <f>PartsList!G923</f>
        <v>2</v>
      </c>
      <c r="F866" s="16" t="str">
        <f>PartsList!J923</f>
        <v>50 &amp; 40</v>
      </c>
      <c r="G866" s="153">
        <f>PartsList!L923</f>
        <v>5</v>
      </c>
      <c r="H866" s="16"/>
      <c r="I866" s="16"/>
      <c r="J866" s="16"/>
      <c r="K866" s="16"/>
      <c r="L866" s="16"/>
      <c r="M866" s="16"/>
      <c r="N866" s="16"/>
      <c r="O866" s="16"/>
      <c r="P866" s="16"/>
      <c r="Q866" s="16"/>
      <c r="R866" s="16"/>
      <c r="S866" s="16">
        <f t="shared" si="90"/>
        <v>0</v>
      </c>
      <c r="T866" s="148">
        <f t="shared" si="84"/>
        <v>0</v>
      </c>
      <c r="U866" s="16">
        <f t="shared" si="91"/>
        <v>71038</v>
      </c>
    </row>
    <row r="867" spans="1:21" s="14" customFormat="1" ht="30" x14ac:dyDescent="0.25">
      <c r="A867" s="16">
        <f>PartsList!A924</f>
        <v>71039</v>
      </c>
      <c r="B867" s="17" t="str">
        <f>PartsList!B924</f>
        <v>Trollblood</v>
      </c>
      <c r="C867" s="16" t="str">
        <f>PartsList!E924</f>
        <v>Solo</v>
      </c>
      <c r="D867" s="89" t="str">
        <f>PartsList!D924</f>
        <v>Trollkin Champion Hero</v>
      </c>
      <c r="E867" s="16">
        <f>PartsList!G924</f>
        <v>1</v>
      </c>
      <c r="F867" s="16" t="str">
        <f>PartsList!J924</f>
        <v>N/A</v>
      </c>
      <c r="G867" s="153">
        <f>PartsList!L924</f>
        <v>3</v>
      </c>
      <c r="H867" s="16"/>
      <c r="I867" s="16"/>
      <c r="J867" s="16"/>
      <c r="K867" s="16"/>
      <c r="L867" s="16"/>
      <c r="M867" s="16"/>
      <c r="N867" s="16"/>
      <c r="O867" s="16"/>
      <c r="P867" s="16"/>
      <c r="Q867" s="16"/>
      <c r="R867" s="16"/>
      <c r="S867" s="16">
        <f t="shared" si="90"/>
        <v>0</v>
      </c>
      <c r="T867" s="148">
        <f t="shared" si="84"/>
        <v>0</v>
      </c>
      <c r="U867" s="16">
        <f t="shared" si="91"/>
        <v>71039</v>
      </c>
    </row>
    <row r="868" spans="1:21" s="14" customFormat="1" ht="30" x14ac:dyDescent="0.25">
      <c r="A868" s="16">
        <f>PartsList!A925</f>
        <v>71040</v>
      </c>
      <c r="B868" s="17" t="str">
        <f>PartsList!B925</f>
        <v>Trollblood</v>
      </c>
      <c r="C868" s="16" t="str">
        <f>PartsList!E925</f>
        <v>Solo</v>
      </c>
      <c r="D868" s="89" t="str">
        <f>PartsList!D925</f>
        <v>Troll Whelps</v>
      </c>
      <c r="E868" s="16">
        <f>PartsList!G925</f>
        <v>5</v>
      </c>
      <c r="F868" s="16" t="str">
        <f>PartsList!J925</f>
        <v>N/A</v>
      </c>
      <c r="G868" s="153">
        <f>PartsList!L925</f>
        <v>2</v>
      </c>
      <c r="H868" s="16"/>
      <c r="I868" s="16"/>
      <c r="J868" s="16"/>
      <c r="K868" s="16"/>
      <c r="L868" s="16"/>
      <c r="M868" s="16"/>
      <c r="N868" s="16"/>
      <c r="O868" s="16"/>
      <c r="P868" s="16"/>
      <c r="Q868" s="16"/>
      <c r="R868" s="16"/>
      <c r="S868" s="16">
        <f t="shared" si="90"/>
        <v>0</v>
      </c>
      <c r="T868" s="148">
        <f t="shared" si="84"/>
        <v>0</v>
      </c>
      <c r="U868" s="16">
        <f t="shared" si="91"/>
        <v>71040</v>
      </c>
    </row>
    <row r="869" spans="1:21" s="14" customFormat="1" ht="30" x14ac:dyDescent="0.25">
      <c r="A869" s="16">
        <f>PartsList!A926</f>
        <v>71041</v>
      </c>
      <c r="B869" s="17" t="str">
        <f>PartsList!B926</f>
        <v>Trollblood</v>
      </c>
      <c r="C869" s="16" t="str">
        <f>PartsList!E926</f>
        <v>UA</v>
      </c>
      <c r="D869" s="89" t="str">
        <f>PartsList!D926</f>
        <v>Stone Scribe Elder
Trollkin Unit Attachment</v>
      </c>
      <c r="E869" s="16">
        <f>PartsList!G926</f>
        <v>1</v>
      </c>
      <c r="F869" s="16">
        <f>PartsList!J926</f>
        <v>40</v>
      </c>
      <c r="G869" s="153">
        <f>PartsList!L926</f>
        <v>1</v>
      </c>
      <c r="H869" s="16"/>
      <c r="I869" s="16"/>
      <c r="J869" s="16"/>
      <c r="K869" s="16"/>
      <c r="L869" s="16"/>
      <c r="M869" s="16"/>
      <c r="N869" s="16"/>
      <c r="O869" s="16"/>
      <c r="P869" s="16"/>
      <c r="Q869" s="16"/>
      <c r="R869" s="16"/>
      <c r="S869" s="16">
        <f t="shared" si="77"/>
        <v>0</v>
      </c>
      <c r="T869" s="148">
        <f t="shared" si="84"/>
        <v>0</v>
      </c>
      <c r="U869" s="16">
        <f t="shared" si="91"/>
        <v>71041</v>
      </c>
    </row>
    <row r="870" spans="1:21" s="14" customFormat="1" ht="30" x14ac:dyDescent="0.25">
      <c r="A870" s="16">
        <f>PartsList!A927</f>
        <v>71042</v>
      </c>
      <c r="B870" s="17" t="str">
        <f>PartsList!B927</f>
        <v>Trollblood</v>
      </c>
      <c r="C870" s="16" t="str">
        <f>PartsList!E927</f>
        <v>Unit</v>
      </c>
      <c r="D870" s="89" t="str">
        <f>PartsList!D927</f>
        <v>Trollkin Fennblades</v>
      </c>
      <c r="E870" s="16">
        <f>PartsList!G927</f>
        <v>10</v>
      </c>
      <c r="F870" s="16">
        <f>PartsList!J927</f>
        <v>40</v>
      </c>
      <c r="G870" s="153">
        <f>PartsList!L927</f>
        <v>8</v>
      </c>
      <c r="H870" s="16"/>
      <c r="I870" s="16"/>
      <c r="J870" s="16"/>
      <c r="K870" s="16"/>
      <c r="L870" s="16"/>
      <c r="M870" s="16"/>
      <c r="N870" s="16"/>
      <c r="O870" s="16"/>
      <c r="P870" s="16"/>
      <c r="Q870" s="16"/>
      <c r="R870" s="16"/>
      <c r="S870" s="16">
        <f t="shared" si="77"/>
        <v>0</v>
      </c>
      <c r="T870" s="148">
        <f t="shared" si="84"/>
        <v>0</v>
      </c>
      <c r="U870" s="16">
        <f t="shared" si="91"/>
        <v>71042</v>
      </c>
    </row>
    <row r="871" spans="1:21" s="14" customFormat="1" x14ac:dyDescent="0.25">
      <c r="A871" s="16">
        <f>PartsList!A928</f>
        <v>71043</v>
      </c>
      <c r="B871" s="17">
        <f>PartsList!B928</f>
        <v>0</v>
      </c>
      <c r="C871" s="16">
        <f>PartsList!E928</f>
        <v>0</v>
      </c>
      <c r="D871" s="89">
        <f>PartsList!D928</f>
        <v>0</v>
      </c>
      <c r="E871" s="16">
        <f>PartsList!G928</f>
        <v>0</v>
      </c>
      <c r="F871" s="16">
        <f>PartsList!J928</f>
        <v>0</v>
      </c>
      <c r="G871" s="153">
        <f>PartsList!L928</f>
        <v>0</v>
      </c>
      <c r="H871" s="16"/>
      <c r="I871" s="16"/>
      <c r="J871" s="16"/>
      <c r="K871" s="16"/>
      <c r="L871" s="16"/>
      <c r="M871" s="16"/>
      <c r="N871" s="16"/>
      <c r="O871" s="16"/>
      <c r="P871" s="16"/>
      <c r="Q871" s="16"/>
      <c r="R871" s="16"/>
      <c r="S871" s="16">
        <f t="shared" si="77"/>
        <v>0</v>
      </c>
      <c r="T871" s="148">
        <f t="shared" si="84"/>
        <v>0</v>
      </c>
      <c r="U871" s="16">
        <f t="shared" si="91"/>
        <v>71043</v>
      </c>
    </row>
    <row r="872" spans="1:21" s="14" customFormat="1" ht="30" x14ac:dyDescent="0.25">
      <c r="A872" s="16">
        <f>PartsList!A929</f>
        <v>71044</v>
      </c>
      <c r="B872" s="17" t="str">
        <f>PartsList!B929</f>
        <v>Trollblood</v>
      </c>
      <c r="C872" s="16" t="str">
        <f>PartsList!E929</f>
        <v>Unit</v>
      </c>
      <c r="D872" s="89" t="str">
        <f>PartsList!D929</f>
        <v>Trollkin Runeshapers</v>
      </c>
      <c r="E872" s="16">
        <f>PartsList!G929</f>
        <v>3</v>
      </c>
      <c r="F872" s="16">
        <f>PartsList!J929</f>
        <v>0</v>
      </c>
      <c r="G872" s="153">
        <f>PartsList!L929</f>
        <v>4</v>
      </c>
      <c r="H872" s="16"/>
      <c r="I872" s="16"/>
      <c r="J872" s="16"/>
      <c r="K872" s="16"/>
      <c r="L872" s="16"/>
      <c r="M872" s="16"/>
      <c r="N872" s="16"/>
      <c r="O872" s="16"/>
      <c r="P872" s="16"/>
      <c r="Q872" s="16"/>
      <c r="R872" s="16"/>
      <c r="S872" s="16">
        <f t="shared" si="77"/>
        <v>0</v>
      </c>
      <c r="T872" s="148">
        <f t="shared" si="84"/>
        <v>0</v>
      </c>
      <c r="U872" s="16">
        <f t="shared" si="91"/>
        <v>71044</v>
      </c>
    </row>
    <row r="873" spans="1:21" s="14" customFormat="1" ht="30" x14ac:dyDescent="0.25">
      <c r="A873" s="16">
        <f>PartsList!A930</f>
        <v>71045</v>
      </c>
      <c r="B873" s="17" t="str">
        <f>PartsList!B930</f>
        <v>Trollblood</v>
      </c>
      <c r="C873" s="16" t="str">
        <f>PartsList!E930</f>
        <v>WL</v>
      </c>
      <c r="D873" s="89" t="str">
        <f>PartsList!D930</f>
        <v>Captain Gunnbjorn - Trollblood Trollkin Warlock</v>
      </c>
      <c r="E873" s="16">
        <f>PartsList!G930</f>
        <v>1</v>
      </c>
      <c r="F873" s="16">
        <f>PartsList!J930</f>
        <v>40</v>
      </c>
      <c r="G873" s="153">
        <f>PartsList!L930</f>
        <v>5</v>
      </c>
      <c r="H873" s="16"/>
      <c r="I873" s="16"/>
      <c r="J873" s="16"/>
      <c r="K873" s="16"/>
      <c r="L873" s="16"/>
      <c r="M873" s="16"/>
      <c r="N873" s="16"/>
      <c r="O873" s="16"/>
      <c r="P873" s="16"/>
      <c r="Q873" s="16"/>
      <c r="R873" s="16"/>
      <c r="S873" s="16">
        <f t="shared" si="77"/>
        <v>0</v>
      </c>
      <c r="T873" s="148">
        <f t="shared" si="84"/>
        <v>0</v>
      </c>
      <c r="U873" s="16">
        <f t="shared" si="91"/>
        <v>71045</v>
      </c>
    </row>
    <row r="874" spans="1:21" s="14" customFormat="1" ht="30" x14ac:dyDescent="0.25">
      <c r="A874" s="16">
        <f>PartsList!A931</f>
        <v>71046</v>
      </c>
      <c r="B874" s="17" t="str">
        <f>PartsList!B931</f>
        <v>Trollblood</v>
      </c>
      <c r="C874" s="16" t="str">
        <f>PartsList!E931</f>
        <v>HWB</v>
      </c>
      <c r="D874" s="89" t="str">
        <f>PartsList!D931</f>
        <v>Dire Troll Bomber (Classic)</v>
      </c>
      <c r="E874" s="16">
        <f>PartsList!G931</f>
        <v>1</v>
      </c>
      <c r="F874" s="16" t="str">
        <f>PartsList!J931</f>
        <v>N/A</v>
      </c>
      <c r="G874" s="153">
        <f>PartsList!L931</f>
        <v>10</v>
      </c>
      <c r="H874" s="16"/>
      <c r="I874" s="16"/>
      <c r="J874" s="16"/>
      <c r="K874" s="16"/>
      <c r="L874" s="16"/>
      <c r="M874" s="16"/>
      <c r="N874" s="16"/>
      <c r="O874" s="16"/>
      <c r="P874" s="16"/>
      <c r="Q874" s="16"/>
      <c r="R874" s="16"/>
      <c r="S874" s="16">
        <f t="shared" si="77"/>
        <v>0</v>
      </c>
      <c r="T874" s="148">
        <f t="shared" si="84"/>
        <v>0</v>
      </c>
      <c r="U874" s="16">
        <f t="shared" si="91"/>
        <v>71046</v>
      </c>
    </row>
    <row r="875" spans="1:21" s="14" customFormat="1" ht="30" x14ac:dyDescent="0.25">
      <c r="A875" s="16">
        <f>PartsList!A932</f>
        <v>71047</v>
      </c>
      <c r="B875" s="17" t="str">
        <f>PartsList!B932</f>
        <v>Trollblood</v>
      </c>
      <c r="C875" s="16" t="str">
        <f>PartsList!E932</f>
        <v>LWB</v>
      </c>
      <c r="D875" s="89" t="str">
        <f>PartsList!D932</f>
        <v>Swamp Troll</v>
      </c>
      <c r="E875" s="16">
        <f>PartsList!G932</f>
        <v>1</v>
      </c>
      <c r="F875" s="16">
        <f>PartsList!J932</f>
        <v>40</v>
      </c>
      <c r="G875" s="153">
        <f>PartsList!L932</f>
        <v>4</v>
      </c>
      <c r="H875" s="16"/>
      <c r="I875" s="16"/>
      <c r="J875" s="16"/>
      <c r="K875" s="16"/>
      <c r="L875" s="16"/>
      <c r="M875" s="16"/>
      <c r="N875" s="16"/>
      <c r="O875" s="16"/>
      <c r="P875" s="16"/>
      <c r="Q875" s="16"/>
      <c r="R875" s="16"/>
      <c r="S875" s="16">
        <f t="shared" si="77"/>
        <v>0</v>
      </c>
      <c r="T875" s="148">
        <f t="shared" si="84"/>
        <v>0</v>
      </c>
      <c r="U875" s="16">
        <f t="shared" si="91"/>
        <v>71047</v>
      </c>
    </row>
    <row r="876" spans="1:21" s="14" customFormat="1" ht="30" x14ac:dyDescent="0.25">
      <c r="A876" s="16">
        <f>PartsList!A933</f>
        <v>71048</v>
      </c>
      <c r="B876" s="17" t="str">
        <f>PartsList!B933</f>
        <v>Trollblood</v>
      </c>
      <c r="C876" s="16" t="str">
        <f>PartsList!E933</f>
        <v>Unit</v>
      </c>
      <c r="D876" s="89" t="str">
        <f>PartsList!D933</f>
        <v>Trollkin Scouts</v>
      </c>
      <c r="E876" s="16">
        <f>PartsList!G933</f>
        <v>6</v>
      </c>
      <c r="F876" s="16">
        <f>PartsList!J933</f>
        <v>40</v>
      </c>
      <c r="G876" s="153">
        <f>PartsList!L933</f>
        <v>5</v>
      </c>
      <c r="H876" s="16"/>
      <c r="I876" s="16"/>
      <c r="J876" s="16"/>
      <c r="K876" s="16"/>
      <c r="L876" s="16"/>
      <c r="M876" s="16"/>
      <c r="N876" s="16"/>
      <c r="O876" s="16"/>
      <c r="P876" s="16"/>
      <c r="Q876" s="16"/>
      <c r="R876" s="16"/>
      <c r="S876" s="16">
        <f t="shared" si="77"/>
        <v>0</v>
      </c>
      <c r="T876" s="148">
        <f t="shared" si="84"/>
        <v>0</v>
      </c>
      <c r="U876" s="16">
        <f t="shared" si="91"/>
        <v>71048</v>
      </c>
    </row>
    <row r="877" spans="1:21" s="14" customFormat="1" ht="30" x14ac:dyDescent="0.25">
      <c r="A877" s="16">
        <f>PartsList!A934</f>
        <v>71049</v>
      </c>
      <c r="B877" s="17" t="str">
        <f>PartsList!B934</f>
        <v>Trollblood</v>
      </c>
      <c r="C877" s="16" t="str">
        <f>PartsList!E934</f>
        <v>Unit</v>
      </c>
      <c r="D877" s="89" t="str">
        <f>PartsList!D934</f>
        <v>Trollkin Sluggers</v>
      </c>
      <c r="E877" s="16">
        <f>PartsList!G934</f>
        <v>5</v>
      </c>
      <c r="F877" s="16">
        <f>PartsList!J934</f>
        <v>40</v>
      </c>
      <c r="G877" s="153">
        <f>PartsList!L934</f>
        <v>8</v>
      </c>
      <c r="H877" s="16"/>
      <c r="I877" s="16"/>
      <c r="J877" s="16"/>
      <c r="K877" s="16"/>
      <c r="L877" s="16"/>
      <c r="M877" s="16"/>
      <c r="N877" s="16"/>
      <c r="O877" s="16"/>
      <c r="P877" s="16"/>
      <c r="Q877" s="16"/>
      <c r="R877" s="16"/>
      <c r="S877" s="16">
        <f t="shared" si="77"/>
        <v>0</v>
      </c>
      <c r="T877" s="148">
        <f t="shared" si="84"/>
        <v>0</v>
      </c>
      <c r="U877" s="16">
        <f t="shared" si="91"/>
        <v>71049</v>
      </c>
    </row>
    <row r="878" spans="1:21" s="14" customFormat="1" ht="30" x14ac:dyDescent="0.25">
      <c r="A878" s="16">
        <f>PartsList!A935</f>
        <v>71050</v>
      </c>
      <c r="B878" s="17" t="str">
        <f>PartsList!B935</f>
        <v>Trollblood</v>
      </c>
      <c r="C878" s="16" t="str">
        <f>PartsList!E935</f>
        <v>Ch UA</v>
      </c>
      <c r="D878" s="89" t="str">
        <f>PartsList!D935</f>
        <v>Skaldi Bonehammer</v>
      </c>
      <c r="E878" s="16">
        <f>PartsList!G935</f>
        <v>1</v>
      </c>
      <c r="F878" s="16" t="str">
        <f>PartsList!J935</f>
        <v>N/A</v>
      </c>
      <c r="G878" s="153">
        <f>PartsList!L935</f>
        <v>3</v>
      </c>
      <c r="H878" s="16"/>
      <c r="I878" s="16"/>
      <c r="J878" s="16"/>
      <c r="K878" s="16"/>
      <c r="L878" s="16"/>
      <c r="M878" s="16"/>
      <c r="N878" s="16"/>
      <c r="O878" s="16"/>
      <c r="P878" s="16"/>
      <c r="Q878" s="16"/>
      <c r="R878" s="16"/>
      <c r="S878" s="16">
        <f t="shared" si="77"/>
        <v>0</v>
      </c>
      <c r="T878" s="148">
        <f t="shared" si="84"/>
        <v>0</v>
      </c>
      <c r="U878" s="16">
        <f t="shared" si="91"/>
        <v>71050</v>
      </c>
    </row>
    <row r="879" spans="1:21" s="14" customFormat="1" ht="30" x14ac:dyDescent="0.25">
      <c r="A879" s="16">
        <f>PartsList!A936</f>
        <v>71051</v>
      </c>
      <c r="B879" s="17" t="str">
        <f>PartsList!B936</f>
        <v>Trollblood</v>
      </c>
      <c r="C879" s="16" t="str">
        <f>PartsList!E936</f>
        <v>Solo</v>
      </c>
      <c r="D879" s="89" t="str">
        <f>PartsList!D936</f>
        <v>Trollkin Runebearer</v>
      </c>
      <c r="E879" s="16">
        <f>PartsList!G936</f>
        <v>1</v>
      </c>
      <c r="F879" s="16" t="str">
        <f>PartsList!J936</f>
        <v>N/A</v>
      </c>
      <c r="G879" s="153">
        <f>PartsList!L936</f>
        <v>2</v>
      </c>
      <c r="H879" s="16"/>
      <c r="I879" s="16"/>
      <c r="J879" s="16"/>
      <c r="K879" s="16"/>
      <c r="L879" s="16"/>
      <c r="M879" s="16"/>
      <c r="N879" s="16"/>
      <c r="O879" s="16"/>
      <c r="P879" s="16"/>
      <c r="Q879" s="16"/>
      <c r="R879" s="16"/>
      <c r="S879" s="16">
        <f t="shared" si="77"/>
        <v>0</v>
      </c>
      <c r="T879" s="148">
        <f t="shared" si="84"/>
        <v>0</v>
      </c>
      <c r="U879" s="16">
        <f t="shared" si="91"/>
        <v>71051</v>
      </c>
    </row>
    <row r="880" spans="1:21" s="14" customFormat="1" ht="30" x14ac:dyDescent="0.25">
      <c r="A880" s="16">
        <f>PartsList!A937</f>
        <v>71052</v>
      </c>
      <c r="B880" s="17" t="str">
        <f>PartsList!B937</f>
        <v>Trollblood</v>
      </c>
      <c r="C880" s="16" t="str">
        <f>PartsList!E937</f>
        <v>UA</v>
      </c>
      <c r="D880" s="89" t="str">
        <f>PartsList!D937</f>
        <v>Trollkin Fennblade Officer &amp; Drummer</v>
      </c>
      <c r="E880" s="16">
        <f>PartsList!G937</f>
        <v>2</v>
      </c>
      <c r="F880" s="16">
        <f>PartsList!J937</f>
        <v>40</v>
      </c>
      <c r="G880" s="153">
        <f>PartsList!L937</f>
        <v>2</v>
      </c>
      <c r="H880" s="16"/>
      <c r="I880" s="16"/>
      <c r="J880" s="16"/>
      <c r="K880" s="16"/>
      <c r="L880" s="16"/>
      <c r="M880" s="16"/>
      <c r="N880" s="16"/>
      <c r="O880" s="16"/>
      <c r="P880" s="16"/>
      <c r="Q880" s="16"/>
      <c r="R880" s="16"/>
      <c r="S880" s="16">
        <f t="shared" ref="S880:S882" si="92">SUM(I880:Q880)</f>
        <v>0</v>
      </c>
      <c r="T880" s="148">
        <f t="shared" si="84"/>
        <v>0</v>
      </c>
      <c r="U880" s="16">
        <f t="shared" si="91"/>
        <v>71052</v>
      </c>
    </row>
    <row r="881" spans="1:21" s="14" customFormat="1" ht="30" x14ac:dyDescent="0.25">
      <c r="A881" s="16">
        <f>PartsList!A938</f>
        <v>71053</v>
      </c>
      <c r="B881" s="17" t="str">
        <f>PartsList!B938</f>
        <v>Trollblood</v>
      </c>
      <c r="C881" s="16" t="str">
        <f>PartsList!E938</f>
        <v>Ch Solo</v>
      </c>
      <c r="D881" s="89" t="str">
        <f>PartsList!D938</f>
        <v>Janissa Stonetide
Trollblood Trollkin Runeshaper Character Solo</v>
      </c>
      <c r="E881" s="16">
        <f>PartsList!G938</f>
        <v>1</v>
      </c>
      <c r="F881" s="16">
        <f>PartsList!J938</f>
        <v>40</v>
      </c>
      <c r="G881" s="153">
        <f>PartsList!L938</f>
        <v>3</v>
      </c>
      <c r="H881" s="16"/>
      <c r="I881" s="16"/>
      <c r="J881" s="16"/>
      <c r="K881" s="16"/>
      <c r="L881" s="16"/>
      <c r="M881" s="16"/>
      <c r="N881" s="16"/>
      <c r="O881" s="16"/>
      <c r="P881" s="16"/>
      <c r="Q881" s="16"/>
      <c r="R881" s="16"/>
      <c r="S881" s="16">
        <f t="shared" si="92"/>
        <v>0</v>
      </c>
      <c r="T881" s="148">
        <f t="shared" si="84"/>
        <v>0</v>
      </c>
      <c r="U881" s="16">
        <f t="shared" si="91"/>
        <v>71053</v>
      </c>
    </row>
    <row r="882" spans="1:21" s="14" customFormat="1" ht="30" x14ac:dyDescent="0.25">
      <c r="A882" s="16">
        <f>PartsList!A939</f>
        <v>71054</v>
      </c>
      <c r="B882" s="17" t="str">
        <f>PartsList!B939</f>
        <v>Trollblood</v>
      </c>
      <c r="C882" s="16" t="str">
        <f>PartsList!E939</f>
        <v>Solo</v>
      </c>
      <c r="D882" s="89" t="str">
        <f>PartsList!D939</f>
        <v>Trollkin Skinner</v>
      </c>
      <c r="E882" s="16">
        <f>PartsList!G939</f>
        <v>1</v>
      </c>
      <c r="F882" s="16">
        <f>PartsList!J939</f>
        <v>40</v>
      </c>
      <c r="G882" s="153">
        <f>PartsList!L939</f>
        <v>2</v>
      </c>
      <c r="H882" s="16"/>
      <c r="I882" s="16"/>
      <c r="J882" s="16"/>
      <c r="K882" s="16"/>
      <c r="L882" s="16"/>
      <c r="M882" s="16"/>
      <c r="N882" s="16"/>
      <c r="O882" s="16"/>
      <c r="P882" s="16"/>
      <c r="Q882" s="16"/>
      <c r="R882" s="16"/>
      <c r="S882" s="16">
        <f t="shared" si="92"/>
        <v>0</v>
      </c>
      <c r="T882" s="148">
        <f t="shared" si="84"/>
        <v>0</v>
      </c>
      <c r="U882" s="16">
        <f t="shared" si="91"/>
        <v>71054</v>
      </c>
    </row>
    <row r="883" spans="1:21" s="14" customFormat="1" x14ac:dyDescent="0.25">
      <c r="A883" s="16">
        <f>PartsList!A940</f>
        <v>71055</v>
      </c>
      <c r="B883" s="17">
        <f>PartsList!B940</f>
        <v>0</v>
      </c>
      <c r="C883" s="16">
        <f>PartsList!E940</f>
        <v>0</v>
      </c>
      <c r="D883" s="89">
        <f>PartsList!D940</f>
        <v>0</v>
      </c>
      <c r="E883" s="16">
        <f>PartsList!G940</f>
        <v>0</v>
      </c>
      <c r="F883" s="16">
        <f>PartsList!J940</f>
        <v>0</v>
      </c>
      <c r="G883" s="153">
        <f>PartsList!L940</f>
        <v>0</v>
      </c>
      <c r="H883" s="16"/>
      <c r="I883" s="16"/>
      <c r="J883" s="16"/>
      <c r="K883" s="16"/>
      <c r="L883" s="16"/>
      <c r="M883" s="16"/>
      <c r="N883" s="16"/>
      <c r="O883" s="16"/>
      <c r="P883" s="16"/>
      <c r="Q883" s="16"/>
      <c r="R883" s="16"/>
      <c r="S883" s="16">
        <f t="shared" ref="S883" si="93">SUM(I883:Q883)</f>
        <v>0</v>
      </c>
      <c r="T883" s="148">
        <f t="shared" si="84"/>
        <v>0</v>
      </c>
      <c r="U883" s="16">
        <f t="shared" si="91"/>
        <v>71055</v>
      </c>
    </row>
    <row r="884" spans="1:21" s="14" customFormat="1" ht="30" x14ac:dyDescent="0.25">
      <c r="A884" s="16">
        <f>PartsList!A941</f>
        <v>71056</v>
      </c>
      <c r="B884" s="17" t="str">
        <f>PartsList!B941</f>
        <v>Trollblood</v>
      </c>
      <c r="C884" s="16" t="str">
        <f>PartsList!E941</f>
        <v>WL</v>
      </c>
      <c r="D884" s="89" t="str">
        <f>PartsList!D941</f>
        <v>Madrak Ironhide, Thornwood Chieftain
Trollblood Trollkin Warlock (Variant)</v>
      </c>
      <c r="E884" s="16">
        <f>PartsList!G941</f>
        <v>1</v>
      </c>
      <c r="F884" s="16">
        <f>PartsList!J941</f>
        <v>40</v>
      </c>
      <c r="G884" s="153">
        <f>PartsList!L941</f>
        <v>6</v>
      </c>
      <c r="H884" s="16"/>
      <c r="I884" s="16"/>
      <c r="J884" s="16"/>
      <c r="K884" s="16"/>
      <c r="L884" s="16"/>
      <c r="M884" s="16"/>
      <c r="N884" s="16"/>
      <c r="O884" s="16"/>
      <c r="P884" s="16"/>
      <c r="Q884" s="16"/>
      <c r="R884" s="16"/>
      <c r="S884" s="16">
        <f t="shared" si="77"/>
        <v>0</v>
      </c>
      <c r="T884" s="148">
        <f t="shared" si="84"/>
        <v>0</v>
      </c>
      <c r="U884" s="16">
        <f t="shared" si="91"/>
        <v>71056</v>
      </c>
    </row>
    <row r="885" spans="1:21" s="14" customFormat="1" ht="30" x14ac:dyDescent="0.25">
      <c r="A885" s="16">
        <f>PartsList!A942</f>
        <v>71057</v>
      </c>
      <c r="B885" s="17" t="str">
        <f>PartsList!B942</f>
        <v>Trollblood</v>
      </c>
      <c r="C885" s="16" t="str">
        <f>PartsList!E942</f>
        <v>battle box</v>
      </c>
      <c r="D885" s="89" t="str">
        <f>PartsList!D942</f>
        <v>Trollblood Battlegroup Starter (4 Plastic Models)</v>
      </c>
      <c r="E885" s="16">
        <f>PartsList!G942</f>
        <v>4</v>
      </c>
      <c r="F885" s="16">
        <f>PartsList!J942</f>
        <v>40</v>
      </c>
      <c r="G885" s="153">
        <f>PartsList!L942</f>
        <v>10</v>
      </c>
      <c r="H885" s="16"/>
      <c r="I885" s="16"/>
      <c r="J885" s="16"/>
      <c r="K885" s="16"/>
      <c r="L885" s="16"/>
      <c r="M885" s="16"/>
      <c r="N885" s="16"/>
      <c r="O885" s="16"/>
      <c r="P885" s="16"/>
      <c r="Q885" s="16"/>
      <c r="R885" s="16"/>
      <c r="S885" s="16">
        <f t="shared" si="77"/>
        <v>0</v>
      </c>
      <c r="T885" s="148">
        <f t="shared" si="84"/>
        <v>0</v>
      </c>
      <c r="U885" s="16">
        <f t="shared" si="91"/>
        <v>71057</v>
      </c>
    </row>
    <row r="886" spans="1:21" s="14" customFormat="1" ht="30" x14ac:dyDescent="0.25">
      <c r="A886" s="16" t="str">
        <f>PartsList!A943</f>
        <v>71058a</v>
      </c>
      <c r="B886" s="17" t="str">
        <f>PartsList!B943</f>
        <v>Trollblood</v>
      </c>
      <c r="C886" s="16" t="str">
        <f>PartsList!E943</f>
        <v>HWB</v>
      </c>
      <c r="D886" s="89" t="str">
        <f>PartsList!D943</f>
        <v>Dire Troll Blitzer/Bomber/Mauler
Trollblood Heavy Warbeast (Plastic Kit)</v>
      </c>
      <c r="E886" s="16" t="str">
        <f>PartsList!G943</f>
        <v>1 of 3</v>
      </c>
      <c r="F886" s="16">
        <f>PartsList!J943</f>
        <v>50</v>
      </c>
      <c r="G886" s="153">
        <f>PartsList!L943</f>
        <v>9</v>
      </c>
      <c r="H886" s="16"/>
      <c r="I886" s="16"/>
      <c r="J886" s="16"/>
      <c r="K886" s="16"/>
      <c r="L886" s="16"/>
      <c r="M886" s="16"/>
      <c r="N886" s="16"/>
      <c r="O886" s="16"/>
      <c r="P886" s="16"/>
      <c r="Q886" s="16"/>
      <c r="R886" s="16"/>
      <c r="S886" s="16">
        <f t="shared" ref="S886:S894" si="94">SUM(I886:Q886)</f>
        <v>0</v>
      </c>
      <c r="T886" s="148">
        <f t="shared" si="84"/>
        <v>0</v>
      </c>
      <c r="U886" s="16" t="str">
        <f t="shared" si="91"/>
        <v>71058a</v>
      </c>
    </row>
    <row r="887" spans="1:21" s="14" customFormat="1" ht="30" x14ac:dyDescent="0.25">
      <c r="A887" s="16" t="str">
        <f>PartsList!A944</f>
        <v>71058b</v>
      </c>
      <c r="B887" s="17" t="str">
        <f>PartsList!B944</f>
        <v>Trollblood</v>
      </c>
      <c r="C887" s="16" t="str">
        <f>PartsList!E944</f>
        <v>HWB</v>
      </c>
      <c r="D887" s="89" t="str">
        <f>PartsList!D944</f>
        <v>Dire Troll Blitzer/Bomber/Mauler
Trollblood Heavy Warbeast (Plastic Kit)</v>
      </c>
      <c r="E887" s="16" t="str">
        <f>PartsList!G944</f>
        <v>1 of 3</v>
      </c>
      <c r="F887" s="16">
        <f>PartsList!J944</f>
        <v>50</v>
      </c>
      <c r="G887" s="153">
        <f>PartsList!L944</f>
        <v>10</v>
      </c>
      <c r="H887" s="16"/>
      <c r="I887" s="16"/>
      <c r="J887" s="16"/>
      <c r="K887" s="16"/>
      <c r="L887" s="16"/>
      <c r="M887" s="16"/>
      <c r="N887" s="16"/>
      <c r="O887" s="16"/>
      <c r="P887" s="16"/>
      <c r="Q887" s="16"/>
      <c r="R887" s="16"/>
      <c r="S887" s="16">
        <f t="shared" si="94"/>
        <v>0</v>
      </c>
      <c r="T887" s="148">
        <f t="shared" si="84"/>
        <v>0</v>
      </c>
      <c r="U887" s="16" t="str">
        <f t="shared" si="91"/>
        <v>71058b</v>
      </c>
    </row>
    <row r="888" spans="1:21" s="14" customFormat="1" ht="30" x14ac:dyDescent="0.25">
      <c r="A888" s="16" t="str">
        <f>PartsList!A945</f>
        <v>71058c</v>
      </c>
      <c r="B888" s="17" t="str">
        <f>PartsList!B945</f>
        <v>Trollblood</v>
      </c>
      <c r="C888" s="16" t="str">
        <f>PartsList!E945</f>
        <v>HWB</v>
      </c>
      <c r="D888" s="89" t="str">
        <f>PartsList!D945</f>
        <v>Dire Troll Blitzer/Bomber/Mauler
Trollblood Heavy Warbeast (Plastic Kit)</v>
      </c>
      <c r="E888" s="16" t="str">
        <f>PartsList!G945</f>
        <v>1 of 3</v>
      </c>
      <c r="F888" s="16">
        <f>PartsList!J945</f>
        <v>50</v>
      </c>
      <c r="G888" s="153">
        <f>PartsList!L945</f>
        <v>9</v>
      </c>
      <c r="H888" s="16"/>
      <c r="I888" s="16"/>
      <c r="J888" s="16"/>
      <c r="K888" s="16"/>
      <c r="L888" s="16"/>
      <c r="M888" s="16"/>
      <c r="N888" s="16"/>
      <c r="O888" s="16"/>
      <c r="P888" s="16"/>
      <c r="Q888" s="16"/>
      <c r="R888" s="16"/>
      <c r="S888" s="16">
        <f t="shared" si="94"/>
        <v>0</v>
      </c>
      <c r="T888" s="148">
        <f t="shared" si="84"/>
        <v>0</v>
      </c>
      <c r="U888" s="16" t="str">
        <f t="shared" si="91"/>
        <v>71058c</v>
      </c>
    </row>
    <row r="889" spans="1:21" s="14" customFormat="1" ht="30" x14ac:dyDescent="0.25">
      <c r="A889" s="16">
        <f>PartsList!A946</f>
        <v>71059</v>
      </c>
      <c r="B889" s="17" t="str">
        <f>PartsList!B946</f>
        <v>Trollblood</v>
      </c>
      <c r="C889" s="16" t="str">
        <f>PartsList!E946</f>
        <v>WL</v>
      </c>
      <c r="D889" s="89" t="str">
        <f>PartsList!D946</f>
        <v>Jarl Skuld, Devil of the Thornwood
Trollkin Warlock</v>
      </c>
      <c r="E889" s="16">
        <f>PartsList!G946</f>
        <v>1</v>
      </c>
      <c r="F889" s="16">
        <f>PartsList!J946</f>
        <v>40</v>
      </c>
      <c r="G889" s="153">
        <f>PartsList!L946</f>
        <v>6</v>
      </c>
      <c r="H889" s="16"/>
      <c r="I889" s="16"/>
      <c r="J889" s="16"/>
      <c r="K889" s="16"/>
      <c r="L889" s="16"/>
      <c r="M889" s="16"/>
      <c r="N889" s="16"/>
      <c r="O889" s="16"/>
      <c r="P889" s="16"/>
      <c r="Q889" s="16"/>
      <c r="R889" s="16"/>
      <c r="S889" s="16">
        <f t="shared" si="94"/>
        <v>0</v>
      </c>
      <c r="T889" s="148">
        <f t="shared" si="84"/>
        <v>0</v>
      </c>
      <c r="U889" s="16">
        <f t="shared" si="91"/>
        <v>71059</v>
      </c>
    </row>
    <row r="890" spans="1:21" s="14" customFormat="1" ht="30" x14ac:dyDescent="0.25">
      <c r="A890" s="16">
        <f>PartsList!A947</f>
        <v>71060</v>
      </c>
      <c r="B890" s="17" t="str">
        <f>PartsList!B947</f>
        <v>Trollblood</v>
      </c>
      <c r="C890" s="16" t="str">
        <f>PartsList!E947</f>
        <v>EWL</v>
      </c>
      <c r="D890" s="89" t="str">
        <f>PartsList!D947</f>
        <v>Grissel Bloodsong, Marshal of the Kriels
Epic Trollkin Warlock</v>
      </c>
      <c r="E890" s="16">
        <f>PartsList!G947</f>
        <v>0</v>
      </c>
      <c r="F890" s="16">
        <f>PartsList!J947</f>
        <v>0</v>
      </c>
      <c r="G890" s="153">
        <f>PartsList!L947</f>
        <v>6</v>
      </c>
      <c r="H890" s="16"/>
      <c r="I890" s="16"/>
      <c r="J890" s="16"/>
      <c r="K890" s="16"/>
      <c r="L890" s="16"/>
      <c r="M890" s="16"/>
      <c r="N890" s="16"/>
      <c r="O890" s="16"/>
      <c r="P890" s="16"/>
      <c r="Q890" s="16"/>
      <c r="R890" s="16"/>
      <c r="S890" s="16">
        <f t="shared" si="94"/>
        <v>0</v>
      </c>
      <c r="T890" s="148">
        <f t="shared" si="84"/>
        <v>0</v>
      </c>
      <c r="U890" s="16">
        <f t="shared" si="91"/>
        <v>71060</v>
      </c>
    </row>
    <row r="891" spans="1:21" s="14" customFormat="1" ht="30" x14ac:dyDescent="0.25">
      <c r="A891" s="16">
        <f>PartsList!A948</f>
        <v>71061</v>
      </c>
      <c r="B891" s="17" t="str">
        <f>PartsList!B948</f>
        <v>Trollblood</v>
      </c>
      <c r="C891" s="16" t="str">
        <f>PartsList!E948</f>
        <v>LWB</v>
      </c>
      <c r="D891" s="89" t="str">
        <f>PartsList!D948</f>
        <v>Storm Troll</v>
      </c>
      <c r="E891" s="16">
        <f>PartsList!G948</f>
        <v>1</v>
      </c>
      <c r="F891" s="16">
        <f>PartsList!J948</f>
        <v>40</v>
      </c>
      <c r="G891" s="153">
        <f>PartsList!L948</f>
        <v>5</v>
      </c>
      <c r="H891" s="16"/>
      <c r="I891" s="16"/>
      <c r="J891" s="16"/>
      <c r="K891" s="16"/>
      <c r="L891" s="16"/>
      <c r="M891" s="16"/>
      <c r="N891" s="16"/>
      <c r="O891" s="16"/>
      <c r="P891" s="16"/>
      <c r="Q891" s="16"/>
      <c r="R891" s="16"/>
      <c r="S891" s="16">
        <f t="shared" si="94"/>
        <v>0</v>
      </c>
      <c r="T891" s="148">
        <f t="shared" si="84"/>
        <v>0</v>
      </c>
      <c r="U891" s="16">
        <f t="shared" si="91"/>
        <v>71061</v>
      </c>
    </row>
    <row r="892" spans="1:21" s="14" customFormat="1" ht="30" x14ac:dyDescent="0.25">
      <c r="A892" s="16">
        <f>PartsList!A949</f>
        <v>71062</v>
      </c>
      <c r="B892" s="17" t="str">
        <f>PartsList!B949</f>
        <v>Trollblood</v>
      </c>
      <c r="C892" s="16" t="str">
        <f>PartsList!E949</f>
        <v>Ch HWB Up</v>
      </c>
      <c r="D892" s="89" t="str">
        <f>PartsList!D949</f>
        <v>Rok - Trollblood Dire Troll Character Heavy Warbeast
(Upgrade Kit)</v>
      </c>
      <c r="E892" s="16">
        <f>PartsList!G949</f>
        <v>1</v>
      </c>
      <c r="F892" s="16">
        <f>PartsList!J949</f>
        <v>50</v>
      </c>
      <c r="G892" s="153">
        <f>PartsList!L949</f>
        <v>11</v>
      </c>
      <c r="H892" s="16"/>
      <c r="I892" s="16"/>
      <c r="J892" s="16"/>
      <c r="K892" s="16"/>
      <c r="L892" s="16"/>
      <c r="M892" s="16"/>
      <c r="N892" s="16"/>
      <c r="O892" s="16"/>
      <c r="P892" s="16"/>
      <c r="Q892" s="16"/>
      <c r="R892" s="16"/>
      <c r="S892" s="16">
        <f t="shared" si="94"/>
        <v>0</v>
      </c>
      <c r="T892" s="148">
        <f t="shared" si="84"/>
        <v>0</v>
      </c>
      <c r="U892" s="16">
        <f t="shared" si="91"/>
        <v>71062</v>
      </c>
    </row>
    <row r="893" spans="1:21" s="14" customFormat="1" ht="30" x14ac:dyDescent="0.25">
      <c r="A893" s="16">
        <f>PartsList!A950</f>
        <v>71063</v>
      </c>
      <c r="B893" s="17" t="str">
        <f>PartsList!B950</f>
        <v>Trollblood</v>
      </c>
      <c r="C893" s="16" t="str">
        <f>PartsList!E950</f>
        <v>Ch Unit</v>
      </c>
      <c r="D893" s="89" t="str">
        <f>PartsList!D950</f>
        <v>Sons of Bragg
Trollkin Fell Caller Character Unit</v>
      </c>
      <c r="E893" s="16">
        <f>PartsList!G950</f>
        <v>3</v>
      </c>
      <c r="F893" s="16">
        <f>PartsList!J950</f>
        <v>40</v>
      </c>
      <c r="G893" s="153">
        <f>PartsList!L950</f>
        <v>6</v>
      </c>
      <c r="H893" s="16"/>
      <c r="I893" s="16"/>
      <c r="J893" s="16"/>
      <c r="K893" s="16"/>
      <c r="L893" s="16"/>
      <c r="M893" s="16"/>
      <c r="N893" s="16"/>
      <c r="O893" s="16"/>
      <c r="P893" s="16"/>
      <c r="Q893" s="16"/>
      <c r="R893" s="16"/>
      <c r="S893" s="16">
        <f t="shared" si="94"/>
        <v>0</v>
      </c>
      <c r="T893" s="148">
        <f t="shared" ref="T893:T932" si="95">S893*G893</f>
        <v>0</v>
      </c>
      <c r="U893" s="16">
        <f t="shared" ref="U893:U924" si="96">A893</f>
        <v>71063</v>
      </c>
    </row>
    <row r="894" spans="1:21" s="14" customFormat="1" ht="30" x14ac:dyDescent="0.25">
      <c r="A894" s="16">
        <f>PartsList!A951</f>
        <v>71064</v>
      </c>
      <c r="B894" s="17" t="str">
        <f>PartsList!B951</f>
        <v>Trollblood</v>
      </c>
      <c r="C894" s="16" t="str">
        <f>PartsList!E951</f>
        <v>UA</v>
      </c>
      <c r="D894" s="89" t="str">
        <f>PartsList!D951</f>
        <v>Scattergunner Officer &amp; Standard
Trollkin Unit Attachment</v>
      </c>
      <c r="E894" s="16">
        <f>PartsList!G951</f>
        <v>2</v>
      </c>
      <c r="F894" s="16">
        <f>PartsList!J951</f>
        <v>40</v>
      </c>
      <c r="G894" s="153">
        <f>PartsList!L951</f>
        <v>2</v>
      </c>
      <c r="H894" s="16"/>
      <c r="I894" s="16"/>
      <c r="J894" s="16"/>
      <c r="K894" s="16"/>
      <c r="L894" s="16"/>
      <c r="M894" s="16"/>
      <c r="N894" s="16"/>
      <c r="O894" s="16"/>
      <c r="P894" s="16"/>
      <c r="Q894" s="16"/>
      <c r="R894" s="16"/>
      <c r="S894" s="16">
        <f t="shared" si="94"/>
        <v>0</v>
      </c>
      <c r="T894" s="148">
        <f t="shared" si="95"/>
        <v>0</v>
      </c>
      <c r="U894" s="16">
        <f t="shared" si="96"/>
        <v>71064</v>
      </c>
    </row>
    <row r="895" spans="1:21" s="14" customFormat="1" ht="30" x14ac:dyDescent="0.25">
      <c r="A895" s="16">
        <f>PartsList!A952</f>
        <v>71065</v>
      </c>
      <c r="B895" s="17" t="str">
        <f>PartsList!B952</f>
        <v>Trollblood</v>
      </c>
      <c r="C895" s="16" t="str">
        <f>PartsList!E952</f>
        <v>BE</v>
      </c>
      <c r="D895" s="89" t="str">
        <f>PartsList!D952</f>
        <v>Trollkin War Wagon
Cavalry Battle Engine</v>
      </c>
      <c r="E895" s="16">
        <f>PartsList!G952</f>
        <v>1</v>
      </c>
      <c r="F895" s="16">
        <f>PartsList!J952</f>
        <v>120</v>
      </c>
      <c r="G895" s="153">
        <f>PartsList!L952</f>
        <v>9</v>
      </c>
      <c r="H895" s="16"/>
      <c r="I895" s="16"/>
      <c r="J895" s="16"/>
      <c r="K895" s="16"/>
      <c r="L895" s="16"/>
      <c r="M895" s="16"/>
      <c r="N895" s="16"/>
      <c r="O895" s="16"/>
      <c r="P895" s="16"/>
      <c r="Q895" s="16"/>
      <c r="R895" s="16"/>
      <c r="S895" s="16">
        <f t="shared" ref="S895:S901" si="97">SUM(I895:Q895)</f>
        <v>0</v>
      </c>
      <c r="T895" s="148">
        <f t="shared" si="95"/>
        <v>0</v>
      </c>
      <c r="U895" s="16">
        <f t="shared" si="96"/>
        <v>71065</v>
      </c>
    </row>
    <row r="896" spans="1:21" s="14" customFormat="1" x14ac:dyDescent="0.25">
      <c r="A896" s="16">
        <f>PartsList!A953</f>
        <v>71066</v>
      </c>
      <c r="B896" s="17">
        <f>PartsList!B953</f>
        <v>0</v>
      </c>
      <c r="C896" s="16">
        <f>PartsList!E953</f>
        <v>0</v>
      </c>
      <c r="D896" s="89">
        <f>PartsList!D953</f>
        <v>0</v>
      </c>
      <c r="E896" s="16">
        <f>PartsList!G953</f>
        <v>0</v>
      </c>
      <c r="F896" s="16">
        <f>PartsList!J953</f>
        <v>0</v>
      </c>
      <c r="G896" s="153">
        <f>PartsList!L953</f>
        <v>0</v>
      </c>
      <c r="H896" s="16"/>
      <c r="I896" s="16"/>
      <c r="J896" s="16"/>
      <c r="K896" s="16"/>
      <c r="L896" s="16"/>
      <c r="M896" s="16"/>
      <c r="N896" s="16"/>
      <c r="O896" s="16"/>
      <c r="P896" s="16"/>
      <c r="Q896" s="16"/>
      <c r="R896" s="16"/>
      <c r="S896" s="16">
        <f t="shared" si="97"/>
        <v>0</v>
      </c>
      <c r="T896" s="148">
        <f t="shared" si="95"/>
        <v>0</v>
      </c>
      <c r="U896" s="16">
        <f t="shared" si="96"/>
        <v>71066</v>
      </c>
    </row>
    <row r="897" spans="1:21" s="14" customFormat="1" ht="30" x14ac:dyDescent="0.25">
      <c r="A897" s="16">
        <f>PartsList!A954</f>
        <v>71067</v>
      </c>
      <c r="B897" s="17" t="str">
        <f>PartsList!B954</f>
        <v>Trollblood</v>
      </c>
      <c r="C897" s="16" t="str">
        <f>PartsList!E954</f>
        <v>LWB</v>
      </c>
      <c r="D897" s="89" t="str">
        <f>PartsList!D954</f>
        <v>Pyre Troll</v>
      </c>
      <c r="E897" s="16">
        <f>PartsList!G954</f>
        <v>1</v>
      </c>
      <c r="F897" s="16">
        <f>PartsList!J954</f>
        <v>40</v>
      </c>
      <c r="G897" s="153">
        <f>PartsList!L954</f>
        <v>5</v>
      </c>
      <c r="H897" s="16"/>
      <c r="I897" s="16"/>
      <c r="J897" s="16"/>
      <c r="K897" s="16"/>
      <c r="L897" s="16"/>
      <c r="M897" s="16"/>
      <c r="N897" s="16"/>
      <c r="O897" s="16"/>
      <c r="P897" s="16"/>
      <c r="Q897" s="16"/>
      <c r="R897" s="16"/>
      <c r="S897" s="16">
        <f t="shared" si="97"/>
        <v>0</v>
      </c>
      <c r="T897" s="148">
        <f t="shared" si="95"/>
        <v>0</v>
      </c>
      <c r="U897" s="16">
        <f t="shared" si="96"/>
        <v>71067</v>
      </c>
    </row>
    <row r="898" spans="1:21" s="14" customFormat="1" ht="30" x14ac:dyDescent="0.25">
      <c r="A898" s="16">
        <f>PartsList!A955</f>
        <v>71068</v>
      </c>
      <c r="B898" s="17" t="str">
        <f>PartsList!B955</f>
        <v>Trollblood</v>
      </c>
      <c r="C898" s="16" t="str">
        <f>PartsList!E955</f>
        <v>Gargantuan</v>
      </c>
      <c r="D898" s="89" t="str">
        <f>PartsList!D955</f>
        <v>Mountain King</v>
      </c>
      <c r="E898" s="16">
        <f>PartsList!G955</f>
        <v>1</v>
      </c>
      <c r="F898" s="16">
        <f>PartsList!J955</f>
        <v>120</v>
      </c>
      <c r="G898" s="153">
        <f>PartsList!L955</f>
        <v>20</v>
      </c>
      <c r="H898" s="16"/>
      <c r="I898" s="16"/>
      <c r="J898" s="16"/>
      <c r="K898" s="16"/>
      <c r="L898" s="16"/>
      <c r="M898" s="16"/>
      <c r="N898" s="16"/>
      <c r="O898" s="16"/>
      <c r="P898" s="16"/>
      <c r="Q898" s="16"/>
      <c r="R898" s="16"/>
      <c r="S898" s="16">
        <f t="shared" si="97"/>
        <v>0</v>
      </c>
      <c r="T898" s="148">
        <f t="shared" si="95"/>
        <v>0</v>
      </c>
      <c r="U898" s="16">
        <f t="shared" si="96"/>
        <v>71068</v>
      </c>
    </row>
    <row r="899" spans="1:21" s="14" customFormat="1" ht="30" x14ac:dyDescent="0.25">
      <c r="A899" s="16">
        <f>PartsList!A956</f>
        <v>71069</v>
      </c>
      <c r="B899" s="17" t="str">
        <f>PartsList!B956</f>
        <v>Trollblood</v>
      </c>
      <c r="C899" s="16" t="str">
        <f>PartsList!E956</f>
        <v>Unit</v>
      </c>
      <c r="D899" s="89" t="str">
        <f>PartsList!D956</f>
        <v>Trollkin Champions</v>
      </c>
      <c r="E899" s="16">
        <f>PartsList!G956</f>
        <v>5</v>
      </c>
      <c r="F899" s="16">
        <f>PartsList!J956</f>
        <v>40</v>
      </c>
      <c r="G899" s="153">
        <f>PartsList!L956</f>
        <v>10</v>
      </c>
      <c r="H899" s="16"/>
      <c r="I899" s="16"/>
      <c r="J899" s="16"/>
      <c r="K899" s="16"/>
      <c r="L899" s="16"/>
      <c r="M899" s="16"/>
      <c r="N899" s="16"/>
      <c r="O899" s="16"/>
      <c r="P899" s="16"/>
      <c r="Q899" s="16"/>
      <c r="R899" s="16"/>
      <c r="S899" s="16">
        <f t="shared" si="97"/>
        <v>0</v>
      </c>
      <c r="T899" s="148">
        <f t="shared" si="95"/>
        <v>0</v>
      </c>
      <c r="U899" s="16">
        <f t="shared" si="96"/>
        <v>71069</v>
      </c>
    </row>
    <row r="900" spans="1:21" s="14" customFormat="1" ht="30" x14ac:dyDescent="0.25">
      <c r="A900" s="16">
        <f>PartsList!A957</f>
        <v>71070</v>
      </c>
      <c r="B900" s="17" t="str">
        <f>PartsList!B957</f>
        <v>Trollblood</v>
      </c>
      <c r="C900" s="16" t="str">
        <f>PartsList!E957</f>
        <v>EWL Unit</v>
      </c>
      <c r="D900" s="89" t="str">
        <f>PartsList!D957</f>
        <v>Hunters Grim - Epic Warlock Unit</v>
      </c>
      <c r="E900" s="16">
        <f>PartsList!G957</f>
        <v>3</v>
      </c>
      <c r="F900" s="16" t="str">
        <f>PartsList!J957</f>
        <v>30 &amp; 40</v>
      </c>
      <c r="G900" s="153">
        <f>PartsList!L957</f>
        <v>4</v>
      </c>
      <c r="H900" s="16"/>
      <c r="I900" s="16"/>
      <c r="J900" s="16"/>
      <c r="K900" s="16"/>
      <c r="L900" s="16"/>
      <c r="M900" s="16"/>
      <c r="N900" s="16"/>
      <c r="O900" s="16"/>
      <c r="P900" s="16"/>
      <c r="Q900" s="16"/>
      <c r="R900" s="16"/>
      <c r="S900" s="16">
        <f t="shared" si="97"/>
        <v>0</v>
      </c>
      <c r="T900" s="148">
        <f t="shared" si="95"/>
        <v>0</v>
      </c>
      <c r="U900" s="16">
        <f t="shared" si="96"/>
        <v>71070</v>
      </c>
    </row>
    <row r="901" spans="1:21" s="14" customFormat="1" ht="30" x14ac:dyDescent="0.25">
      <c r="A901" s="16">
        <f>PartsList!A958</f>
        <v>71071</v>
      </c>
      <c r="B901" s="17" t="str">
        <f>PartsList!B958</f>
        <v>Trollblood</v>
      </c>
      <c r="C901" s="16" t="str">
        <f>PartsList!E958</f>
        <v>LWB</v>
      </c>
      <c r="D901" s="89" t="str">
        <f>PartsList!D958</f>
        <v>Troll Axer</v>
      </c>
      <c r="E901" s="16">
        <f>PartsList!G958</f>
        <v>1</v>
      </c>
      <c r="F901" s="16">
        <f>PartsList!J958</f>
        <v>40</v>
      </c>
      <c r="G901" s="153">
        <f>PartsList!L958</f>
        <v>6</v>
      </c>
      <c r="H901" s="16"/>
      <c r="I901" s="16"/>
      <c r="J901" s="16"/>
      <c r="K901" s="16"/>
      <c r="L901" s="16"/>
      <c r="M901" s="16"/>
      <c r="N901" s="16"/>
      <c r="O901" s="16"/>
      <c r="P901" s="16"/>
      <c r="Q901" s="16"/>
      <c r="R901" s="16"/>
      <c r="S901" s="16">
        <f t="shared" si="97"/>
        <v>0</v>
      </c>
      <c r="T901" s="148">
        <f t="shared" si="95"/>
        <v>0</v>
      </c>
      <c r="U901" s="16">
        <f t="shared" si="96"/>
        <v>71071</v>
      </c>
    </row>
    <row r="902" spans="1:21" s="14" customFormat="1" ht="30" x14ac:dyDescent="0.25">
      <c r="A902" s="16">
        <f>PartsList!A959</f>
        <v>71072</v>
      </c>
      <c r="B902" s="17" t="str">
        <f>PartsList!B959</f>
        <v>Trollblood</v>
      </c>
      <c r="C902" s="16" t="str">
        <f>PartsList!E959</f>
        <v>LWB</v>
      </c>
      <c r="D902" s="89" t="str">
        <f>PartsList!D959</f>
        <v>Troll Bouncer</v>
      </c>
      <c r="E902" s="16">
        <f>PartsList!G959</f>
        <v>1</v>
      </c>
      <c r="F902" s="16">
        <f>PartsList!J959</f>
        <v>40</v>
      </c>
      <c r="G902" s="153">
        <f>PartsList!L959</f>
        <v>5</v>
      </c>
      <c r="H902" s="16"/>
      <c r="I902" s="16"/>
      <c r="J902" s="16"/>
      <c r="K902" s="16"/>
      <c r="L902" s="16"/>
      <c r="M902" s="16"/>
      <c r="N902" s="16"/>
      <c r="O902" s="16"/>
      <c r="P902" s="16"/>
      <c r="Q902" s="16"/>
      <c r="R902" s="16"/>
      <c r="S902" s="16">
        <f t="shared" ref="S902:S908" si="98">SUM(I902:Q902)</f>
        <v>0</v>
      </c>
      <c r="T902" s="148">
        <f t="shared" si="95"/>
        <v>0</v>
      </c>
      <c r="U902" s="16">
        <f t="shared" si="96"/>
        <v>71072</v>
      </c>
    </row>
    <row r="903" spans="1:21" s="14" customFormat="1" ht="30" x14ac:dyDescent="0.25">
      <c r="A903" s="16">
        <f>PartsList!A960</f>
        <v>71073</v>
      </c>
      <c r="B903" s="17" t="str">
        <f>PartsList!B960</f>
        <v>Trollblood</v>
      </c>
      <c r="C903" s="16" t="str">
        <f>PartsList!E960</f>
        <v>LWB</v>
      </c>
      <c r="D903" s="89" t="str">
        <f>PartsList!D960</f>
        <v>Troll Impaler</v>
      </c>
      <c r="E903" s="16">
        <f>PartsList!G960</f>
        <v>1</v>
      </c>
      <c r="F903" s="16">
        <f>PartsList!J960</f>
        <v>40</v>
      </c>
      <c r="G903" s="153">
        <f>PartsList!L960</f>
        <v>5</v>
      </c>
      <c r="H903" s="16"/>
      <c r="I903" s="16"/>
      <c r="J903" s="16"/>
      <c r="K903" s="16"/>
      <c r="L903" s="16"/>
      <c r="M903" s="16"/>
      <c r="N903" s="16"/>
      <c r="O903" s="16"/>
      <c r="P903" s="16"/>
      <c r="Q903" s="16"/>
      <c r="R903" s="16"/>
      <c r="S903" s="16">
        <f t="shared" si="98"/>
        <v>0</v>
      </c>
      <c r="T903" s="148">
        <f t="shared" si="95"/>
        <v>0</v>
      </c>
      <c r="U903" s="16">
        <f t="shared" si="96"/>
        <v>71073</v>
      </c>
    </row>
    <row r="904" spans="1:21" s="14" customFormat="1" ht="30" x14ac:dyDescent="0.25">
      <c r="A904" s="16">
        <f>PartsList!A961</f>
        <v>71074</v>
      </c>
      <c r="B904" s="17" t="str">
        <f>PartsList!B961</f>
        <v>Trollblood</v>
      </c>
      <c r="C904" s="16" t="str">
        <f>PartsList!E961</f>
        <v>Unit</v>
      </c>
      <c r="D904" s="89" t="str">
        <f>PartsList!D961</f>
        <v>Trollkin Warders</v>
      </c>
      <c r="E904" s="16">
        <f>PartsList!G961</f>
        <v>5</v>
      </c>
      <c r="F904" s="16">
        <f>PartsList!J961</f>
        <v>40</v>
      </c>
      <c r="G904" s="153">
        <f>PartsList!L961</f>
        <v>8</v>
      </c>
      <c r="H904" s="16"/>
      <c r="I904" s="16"/>
      <c r="J904" s="16"/>
      <c r="K904" s="16"/>
      <c r="L904" s="16"/>
      <c r="M904" s="16"/>
      <c r="N904" s="16"/>
      <c r="O904" s="16"/>
      <c r="P904" s="16"/>
      <c r="Q904" s="16"/>
      <c r="R904" s="16"/>
      <c r="S904" s="16">
        <f t="shared" si="98"/>
        <v>0</v>
      </c>
      <c r="T904" s="148">
        <f t="shared" si="95"/>
        <v>0</v>
      </c>
      <c r="U904" s="16">
        <f t="shared" si="96"/>
        <v>71074</v>
      </c>
    </row>
    <row r="905" spans="1:21" s="14" customFormat="1" x14ac:dyDescent="0.25">
      <c r="A905" s="16">
        <f>PartsList!A962</f>
        <v>71075</v>
      </c>
      <c r="B905" s="17">
        <f>PartsList!B962</f>
        <v>0</v>
      </c>
      <c r="C905" s="16">
        <f>PartsList!E962</f>
        <v>0</v>
      </c>
      <c r="D905" s="89">
        <f>PartsList!D962</f>
        <v>0</v>
      </c>
      <c r="E905" s="16">
        <f>PartsList!G962</f>
        <v>0</v>
      </c>
      <c r="F905" s="16">
        <f>PartsList!J962</f>
        <v>0</v>
      </c>
      <c r="G905" s="153">
        <f>PartsList!L962</f>
        <v>0</v>
      </c>
      <c r="H905" s="16"/>
      <c r="I905" s="16"/>
      <c r="J905" s="16"/>
      <c r="K905" s="16"/>
      <c r="L905" s="16"/>
      <c r="M905" s="16"/>
      <c r="N905" s="16"/>
      <c r="O905" s="16"/>
      <c r="P905" s="16"/>
      <c r="Q905" s="16"/>
      <c r="R905" s="16"/>
      <c r="S905" s="16">
        <f t="shared" si="98"/>
        <v>0</v>
      </c>
      <c r="T905" s="148">
        <f t="shared" si="95"/>
        <v>0</v>
      </c>
      <c r="U905" s="16">
        <f t="shared" si="96"/>
        <v>71075</v>
      </c>
    </row>
    <row r="906" spans="1:21" s="14" customFormat="1" ht="30" x14ac:dyDescent="0.25">
      <c r="A906" s="16">
        <f>PartsList!A963</f>
        <v>71076</v>
      </c>
      <c r="B906" s="17" t="str">
        <f>PartsList!B963</f>
        <v>Trollblood</v>
      </c>
      <c r="C906" s="16" t="str">
        <f>PartsList!E963</f>
        <v>Solo</v>
      </c>
      <c r="D906" s="89" t="str">
        <f>PartsList!D963</f>
        <v>Trollkin Sorcerer</v>
      </c>
      <c r="E906" s="16">
        <f>PartsList!G963</f>
        <v>1</v>
      </c>
      <c r="F906" s="16">
        <f>PartsList!J963</f>
        <v>40</v>
      </c>
      <c r="G906" s="153">
        <f>PartsList!L963</f>
        <v>1</v>
      </c>
      <c r="H906" s="16"/>
      <c r="I906" s="16"/>
      <c r="J906" s="16"/>
      <c r="K906" s="16"/>
      <c r="L906" s="16"/>
      <c r="M906" s="16"/>
      <c r="N906" s="16"/>
      <c r="O906" s="16"/>
      <c r="P906" s="16"/>
      <c r="Q906" s="16"/>
      <c r="R906" s="16"/>
      <c r="S906" s="16">
        <f t="shared" si="98"/>
        <v>0</v>
      </c>
      <c r="T906" s="148">
        <f t="shared" si="95"/>
        <v>0</v>
      </c>
      <c r="U906" s="16">
        <f t="shared" si="96"/>
        <v>71076</v>
      </c>
    </row>
    <row r="907" spans="1:21" s="14" customFormat="1" ht="30" x14ac:dyDescent="0.25">
      <c r="A907" s="16">
        <f>PartsList!A964</f>
        <v>71077</v>
      </c>
      <c r="B907" s="17" t="str">
        <f>PartsList!B964</f>
        <v>Trollblood</v>
      </c>
      <c r="C907" s="16" t="str">
        <f>PartsList!E964</f>
        <v>Solo</v>
      </c>
      <c r="D907" s="89" t="str">
        <f>PartsList!D964</f>
        <v>Fennblade Kithkar - Trollkin Solo</v>
      </c>
      <c r="E907" s="16">
        <f>PartsList!G964</f>
        <v>1</v>
      </c>
      <c r="F907" s="16">
        <f>PartsList!J964</f>
        <v>40</v>
      </c>
      <c r="G907" s="153">
        <f>PartsList!L964</f>
        <v>2</v>
      </c>
      <c r="H907" s="16"/>
      <c r="I907" s="16"/>
      <c r="J907" s="16"/>
      <c r="K907" s="16"/>
      <c r="L907" s="16"/>
      <c r="M907" s="16"/>
      <c r="N907" s="16"/>
      <c r="O907" s="16"/>
      <c r="P907" s="16"/>
      <c r="Q907" s="16"/>
      <c r="R907" s="16"/>
      <c r="S907" s="16">
        <f t="shared" si="98"/>
        <v>0</v>
      </c>
      <c r="T907" s="148">
        <f t="shared" si="95"/>
        <v>0</v>
      </c>
      <c r="U907" s="16">
        <f t="shared" si="96"/>
        <v>71077</v>
      </c>
    </row>
    <row r="908" spans="1:21" s="14" customFormat="1" ht="30" x14ac:dyDescent="0.25">
      <c r="A908" s="16">
        <f>PartsList!A965</f>
        <v>71078</v>
      </c>
      <c r="B908" s="17" t="str">
        <f>PartsList!B965</f>
        <v>Trollblood</v>
      </c>
      <c r="C908" s="16" t="str">
        <f>PartsList!E965</f>
        <v>LWB</v>
      </c>
      <c r="D908" s="89" t="str">
        <f>PartsList!D965</f>
        <v>Night Troll</v>
      </c>
      <c r="E908" s="16">
        <f>PartsList!G965</f>
        <v>1</v>
      </c>
      <c r="F908" s="16">
        <f>PartsList!J965</f>
        <v>40</v>
      </c>
      <c r="G908" s="153">
        <f>PartsList!L965</f>
        <v>4</v>
      </c>
      <c r="H908" s="16"/>
      <c r="I908" s="16"/>
      <c r="J908" s="16"/>
      <c r="K908" s="16"/>
      <c r="L908" s="16"/>
      <c r="M908" s="16"/>
      <c r="N908" s="16"/>
      <c r="O908" s="16"/>
      <c r="P908" s="16"/>
      <c r="Q908" s="16"/>
      <c r="R908" s="16"/>
      <c r="S908" s="16">
        <f t="shared" si="98"/>
        <v>0</v>
      </c>
      <c r="T908" s="148">
        <f t="shared" si="95"/>
        <v>0</v>
      </c>
      <c r="U908" s="16">
        <f t="shared" si="96"/>
        <v>71078</v>
      </c>
    </row>
    <row r="909" spans="1:21" s="14" customFormat="1" ht="30" x14ac:dyDescent="0.25">
      <c r="A909" s="16">
        <f>PartsList!A966</f>
        <v>71079</v>
      </c>
      <c r="B909" s="17" t="str">
        <f>PartsList!B966</f>
        <v>Trollblood</v>
      </c>
      <c r="C909" s="16" t="str">
        <f>PartsList!E966</f>
        <v>Unit</v>
      </c>
      <c r="D909" s="89" t="str">
        <f>PartsList!D966</f>
        <v>Kriel Warriors
Trollblood Trollkin Unit with 3 Weapon Attachments</v>
      </c>
      <c r="E909" s="16">
        <f>PartsList!G966</f>
        <v>13</v>
      </c>
      <c r="F909" s="16">
        <f>PartsList!J966</f>
        <v>40</v>
      </c>
      <c r="G909" s="153">
        <f>PartsList!L966</f>
        <v>6</v>
      </c>
      <c r="H909" s="16"/>
      <c r="I909" s="16"/>
      <c r="J909" s="16"/>
      <c r="K909" s="16"/>
      <c r="L909" s="16"/>
      <c r="M909" s="16"/>
      <c r="N909" s="16"/>
      <c r="O909" s="16"/>
      <c r="P909" s="16"/>
      <c r="Q909" s="16"/>
      <c r="R909" s="16"/>
      <c r="S909" s="16">
        <f t="shared" ref="S909:S918" si="99">SUM(I909:Q909)</f>
        <v>0</v>
      </c>
      <c r="T909" s="148">
        <f t="shared" si="95"/>
        <v>0</v>
      </c>
      <c r="U909" s="16">
        <f t="shared" si="96"/>
        <v>71079</v>
      </c>
    </row>
    <row r="910" spans="1:21" s="14" customFormat="1" ht="30" x14ac:dyDescent="0.25">
      <c r="A910" s="16">
        <f>PartsList!A967</f>
        <v>71080</v>
      </c>
      <c r="B910" s="17" t="str">
        <f>PartsList!B967</f>
        <v>Trollblood</v>
      </c>
      <c r="C910" s="16" t="str">
        <f>PartsList!E967</f>
        <v>Unit</v>
      </c>
      <c r="D910" s="89" t="str">
        <f>PartsList!D967</f>
        <v>Trollkin Long Riders -  Trollkin Cavalry Unit</v>
      </c>
      <c r="E910" s="16">
        <f>PartsList!G967</f>
        <v>5</v>
      </c>
      <c r="F910" s="16">
        <f>PartsList!J967</f>
        <v>50</v>
      </c>
      <c r="G910" s="153">
        <f>PartsList!L967</f>
        <v>11</v>
      </c>
      <c r="H910" s="16"/>
      <c r="I910" s="16"/>
      <c r="J910" s="16"/>
      <c r="K910" s="16"/>
      <c r="L910" s="16"/>
      <c r="M910" s="16"/>
      <c r="N910" s="16"/>
      <c r="O910" s="16"/>
      <c r="P910" s="16"/>
      <c r="Q910" s="16"/>
      <c r="R910" s="16"/>
      <c r="S910" s="16">
        <f t="shared" si="99"/>
        <v>0</v>
      </c>
      <c r="T910" s="148">
        <f t="shared" si="95"/>
        <v>0</v>
      </c>
      <c r="U910" s="16">
        <f t="shared" si="96"/>
        <v>71080</v>
      </c>
    </row>
    <row r="911" spans="1:21" s="14" customFormat="1" ht="30" x14ac:dyDescent="0.25">
      <c r="A911" s="16">
        <f>PartsList!A968</f>
        <v>71081</v>
      </c>
      <c r="B911" s="17" t="str">
        <f>PartsList!B968</f>
        <v>Trollblood</v>
      </c>
      <c r="C911" s="16" t="str">
        <f>PartsList!E968</f>
        <v>Unit</v>
      </c>
      <c r="D911" s="89" t="str">
        <f>PartsList!D968</f>
        <v>Pyg Burrowers</v>
      </c>
      <c r="E911" s="16">
        <f>PartsList!G968</f>
        <v>10</v>
      </c>
      <c r="F911" s="16">
        <f>PartsList!J968</f>
        <v>30</v>
      </c>
      <c r="G911" s="153">
        <f>PartsList!L968</f>
        <v>6</v>
      </c>
      <c r="H911" s="16"/>
      <c r="I911" s="16"/>
      <c r="J911" s="16"/>
      <c r="K911" s="16"/>
      <c r="L911" s="16"/>
      <c r="M911" s="16"/>
      <c r="N911" s="16"/>
      <c r="O911" s="16"/>
      <c r="P911" s="16"/>
      <c r="Q911" s="16"/>
      <c r="R911" s="16"/>
      <c r="S911" s="16">
        <f t="shared" si="99"/>
        <v>0</v>
      </c>
      <c r="T911" s="148">
        <f t="shared" si="95"/>
        <v>0</v>
      </c>
      <c r="U911" s="16">
        <f t="shared" si="96"/>
        <v>71081</v>
      </c>
    </row>
    <row r="912" spans="1:21" s="14" customFormat="1" ht="30" x14ac:dyDescent="0.25">
      <c r="A912" s="16">
        <f>PartsList!A969</f>
        <v>71082</v>
      </c>
      <c r="B912" s="17" t="str">
        <f>PartsList!B969</f>
        <v>Trollblood</v>
      </c>
      <c r="C912" s="16" t="str">
        <f>PartsList!E969</f>
        <v>Unit</v>
      </c>
      <c r="D912" s="89" t="str">
        <f>PartsList!D969</f>
        <v>Pyg Bushwhackers</v>
      </c>
      <c r="E912" s="16">
        <f>PartsList!G969</f>
        <v>10</v>
      </c>
      <c r="F912" s="16">
        <f>PartsList!J969</f>
        <v>30</v>
      </c>
      <c r="G912" s="153">
        <f>PartsList!L969</f>
        <v>6</v>
      </c>
      <c r="H912" s="16"/>
      <c r="I912" s="16"/>
      <c r="J912" s="16"/>
      <c r="K912" s="16"/>
      <c r="L912" s="16"/>
      <c r="M912" s="16"/>
      <c r="N912" s="16"/>
      <c r="O912" s="16"/>
      <c r="P912" s="16"/>
      <c r="Q912" s="16"/>
      <c r="R912" s="16"/>
      <c r="S912" s="16">
        <f t="shared" si="99"/>
        <v>0</v>
      </c>
      <c r="T912" s="148">
        <f t="shared" si="95"/>
        <v>0</v>
      </c>
      <c r="U912" s="16">
        <f t="shared" si="96"/>
        <v>71082</v>
      </c>
    </row>
    <row r="913" spans="1:21" s="14" customFormat="1" ht="30" x14ac:dyDescent="0.25">
      <c r="A913" s="16">
        <f>PartsList!A970</f>
        <v>71083</v>
      </c>
      <c r="B913" s="17" t="str">
        <f>PartsList!B970</f>
        <v>Trollblood</v>
      </c>
      <c r="C913" s="16" t="str">
        <f>PartsList!E970</f>
        <v>Ch Solo</v>
      </c>
      <c r="D913" s="89" t="str">
        <f>PartsList!D970</f>
        <v>Horgle Ironstrike
Trollkin Character Solo</v>
      </c>
      <c r="E913" s="16">
        <f>PartsList!G970</f>
        <v>1</v>
      </c>
      <c r="F913" s="16">
        <f>PartsList!J970</f>
        <v>40</v>
      </c>
      <c r="G913" s="153">
        <f>PartsList!L970</f>
        <v>3</v>
      </c>
      <c r="H913" s="16"/>
      <c r="I913" s="16"/>
      <c r="J913" s="16"/>
      <c r="K913" s="16"/>
      <c r="L913" s="16"/>
      <c r="M913" s="16"/>
      <c r="N913" s="16"/>
      <c r="O913" s="16"/>
      <c r="P913" s="16"/>
      <c r="Q913" s="16"/>
      <c r="R913" s="16"/>
      <c r="S913" s="16">
        <f t="shared" si="99"/>
        <v>0</v>
      </c>
      <c r="T913" s="148">
        <f t="shared" si="95"/>
        <v>0</v>
      </c>
      <c r="U913" s="16">
        <f t="shared" si="96"/>
        <v>71083</v>
      </c>
    </row>
    <row r="914" spans="1:21" s="14" customFormat="1" ht="30" x14ac:dyDescent="0.25">
      <c r="A914" s="16">
        <f>PartsList!A971</f>
        <v>71084</v>
      </c>
      <c r="B914" s="17" t="str">
        <f>PartsList!B971</f>
        <v>Trollblood</v>
      </c>
      <c r="C914" s="16" t="str">
        <f>PartsList!E971</f>
        <v>Unit</v>
      </c>
      <c r="D914" s="89" t="str">
        <f>PartsList!D971</f>
        <v>Scattergunners</v>
      </c>
      <c r="E914" s="16">
        <f>PartsList!G971</f>
        <v>10</v>
      </c>
      <c r="F914" s="16">
        <f>PartsList!J971</f>
        <v>40</v>
      </c>
      <c r="G914" s="153">
        <f>PartsList!L971</f>
        <v>8</v>
      </c>
      <c r="H914" s="16"/>
      <c r="I914" s="16"/>
      <c r="J914" s="16"/>
      <c r="K914" s="16"/>
      <c r="L914" s="16"/>
      <c r="M914" s="16"/>
      <c r="N914" s="16"/>
      <c r="O914" s="16"/>
      <c r="P914" s="16"/>
      <c r="Q914" s="16"/>
      <c r="R914" s="16"/>
      <c r="S914" s="16">
        <f t="shared" si="99"/>
        <v>0</v>
      </c>
      <c r="T914" s="148">
        <f t="shared" si="95"/>
        <v>0</v>
      </c>
      <c r="U914" s="16">
        <f t="shared" si="96"/>
        <v>71084</v>
      </c>
    </row>
    <row r="915" spans="1:21" s="14" customFormat="1" ht="30" x14ac:dyDescent="0.25">
      <c r="A915" s="16">
        <f>PartsList!A972</f>
        <v>71085</v>
      </c>
      <c r="B915" s="17" t="str">
        <f>PartsList!B972</f>
        <v>Trollblood</v>
      </c>
      <c r="C915" s="16" t="str">
        <f>PartsList!E972</f>
        <v>ECav WL</v>
      </c>
      <c r="D915" s="89" t="str">
        <f>PartsList!D972</f>
        <v>Borka, Vengeance of the Rimeshaws
Epic Cavalry Warlock</v>
      </c>
      <c r="E915" s="16">
        <f>PartsList!G972</f>
        <v>1</v>
      </c>
      <c r="F915" s="16">
        <f>PartsList!J972</f>
        <v>50</v>
      </c>
      <c r="G915" s="153">
        <f>PartsList!L972</f>
        <v>6</v>
      </c>
      <c r="H915" s="16"/>
      <c r="I915" s="16"/>
      <c r="J915" s="16"/>
      <c r="K915" s="16"/>
      <c r="L915" s="16"/>
      <c r="M915" s="16"/>
      <c r="N915" s="16"/>
      <c r="O915" s="16"/>
      <c r="P915" s="16"/>
      <c r="Q915" s="16"/>
      <c r="R915" s="16"/>
      <c r="S915" s="16">
        <f t="shared" si="99"/>
        <v>0</v>
      </c>
      <c r="T915" s="148">
        <f t="shared" si="95"/>
        <v>0</v>
      </c>
      <c r="U915" s="16">
        <f t="shared" si="96"/>
        <v>71085</v>
      </c>
    </row>
    <row r="916" spans="1:21" s="14" customFormat="1" ht="30" x14ac:dyDescent="0.25">
      <c r="A916" s="16">
        <f>PartsList!A973</f>
        <v>71086</v>
      </c>
      <c r="B916" s="17" t="str">
        <f>PartsList!B973</f>
        <v>Trollblood</v>
      </c>
      <c r="C916" s="16" t="str">
        <f>PartsList!E973</f>
        <v>Ch HWB</v>
      </c>
      <c r="D916" s="89" t="str">
        <f>PartsList!D973</f>
        <v>Dozer &amp; Smigg</v>
      </c>
      <c r="E916" s="16">
        <f>PartsList!G973</f>
        <v>1</v>
      </c>
      <c r="F916" s="16">
        <f>PartsList!J973</f>
        <v>50</v>
      </c>
      <c r="G916" s="153">
        <f>PartsList!L973</f>
        <v>9</v>
      </c>
      <c r="H916" s="16"/>
      <c r="I916" s="16"/>
      <c r="J916" s="16"/>
      <c r="K916" s="16"/>
      <c r="L916" s="16"/>
      <c r="M916" s="16"/>
      <c r="N916" s="16"/>
      <c r="O916" s="16"/>
      <c r="P916" s="16"/>
      <c r="Q916" s="16"/>
      <c r="R916" s="16"/>
      <c r="S916" s="16">
        <f t="shared" si="99"/>
        <v>0</v>
      </c>
      <c r="T916" s="148">
        <f t="shared" si="95"/>
        <v>0</v>
      </c>
      <c r="U916" s="16">
        <f t="shared" si="96"/>
        <v>71086</v>
      </c>
    </row>
    <row r="917" spans="1:21" s="14" customFormat="1" ht="30" x14ac:dyDescent="0.25">
      <c r="A917" s="16">
        <f>PartsList!A974</f>
        <v>71087</v>
      </c>
      <c r="B917" s="17" t="str">
        <f>PartsList!B974</f>
        <v>Trollblood</v>
      </c>
      <c r="C917" s="16" t="str">
        <f>PartsList!E974</f>
        <v>Ch Solo</v>
      </c>
      <c r="D917" s="89" t="str">
        <f>PartsList!D974</f>
        <v>Braylen Wanderheart, Trollkin Outlaw</v>
      </c>
      <c r="E917" s="16">
        <f>PartsList!G974</f>
        <v>1</v>
      </c>
      <c r="F917" s="16">
        <f>PartsList!J974</f>
        <v>40</v>
      </c>
      <c r="G917" s="153">
        <f>PartsList!L974</f>
        <v>3</v>
      </c>
      <c r="H917" s="16"/>
      <c r="I917" s="16"/>
      <c r="J917" s="16"/>
      <c r="K917" s="16"/>
      <c r="L917" s="16"/>
      <c r="M917" s="16"/>
      <c r="N917" s="16"/>
      <c r="O917" s="16"/>
      <c r="P917" s="16"/>
      <c r="Q917" s="16"/>
      <c r="R917" s="16"/>
      <c r="S917" s="16">
        <f t="shared" si="99"/>
        <v>0</v>
      </c>
      <c r="T917" s="148">
        <f t="shared" si="95"/>
        <v>0</v>
      </c>
      <c r="U917" s="16">
        <f t="shared" si="96"/>
        <v>71087</v>
      </c>
    </row>
    <row r="918" spans="1:21" s="14" customFormat="1" ht="30" x14ac:dyDescent="0.25">
      <c r="A918" s="16">
        <f>PartsList!A975</f>
        <v>71088</v>
      </c>
      <c r="B918" s="17" t="str">
        <f>PartsList!B975</f>
        <v>Trollblood</v>
      </c>
      <c r="C918" s="16" t="str">
        <f>PartsList!E975</f>
        <v>Unit</v>
      </c>
      <c r="D918" s="89" t="str">
        <f>PartsList!D975</f>
        <v>Northkin Fire Eaters</v>
      </c>
      <c r="E918" s="16">
        <f>PartsList!G975</f>
        <v>3</v>
      </c>
      <c r="F918" s="16" t="str">
        <f>PartsList!J975</f>
        <v>30 &amp; 40</v>
      </c>
      <c r="G918" s="153">
        <f>PartsList!L975</f>
        <v>4</v>
      </c>
      <c r="H918" s="16"/>
      <c r="I918" s="16"/>
      <c r="J918" s="16"/>
      <c r="K918" s="16"/>
      <c r="L918" s="16"/>
      <c r="M918" s="16"/>
      <c r="N918" s="16"/>
      <c r="O918" s="16"/>
      <c r="P918" s="16"/>
      <c r="Q918" s="16"/>
      <c r="R918" s="16"/>
      <c r="S918" s="16">
        <f t="shared" si="99"/>
        <v>0</v>
      </c>
      <c r="T918" s="148">
        <f t="shared" si="95"/>
        <v>0</v>
      </c>
      <c r="U918" s="16">
        <f t="shared" si="96"/>
        <v>71088</v>
      </c>
    </row>
    <row r="919" spans="1:21" s="14" customFormat="1" ht="30" x14ac:dyDescent="0.25">
      <c r="A919" s="16">
        <f>PartsList!A976</f>
        <v>71089</v>
      </c>
      <c r="B919" s="17" t="str">
        <f>PartsList!B976</f>
        <v>Trollblood</v>
      </c>
      <c r="C919" s="16" t="str">
        <f>PartsList!E976</f>
        <v>Unit</v>
      </c>
      <c r="D919" s="89" t="str">
        <f>PartsList!D976</f>
        <v>Trollkin Runeshapers—Trollkin Unit</v>
      </c>
      <c r="E919" s="16">
        <f>PartsList!G976</f>
        <v>3</v>
      </c>
      <c r="F919" s="16">
        <f>PartsList!J976</f>
        <v>40</v>
      </c>
      <c r="G919" s="153">
        <f>PartsList!L976</f>
        <v>4</v>
      </c>
      <c r="H919" s="16"/>
      <c r="I919" s="16"/>
      <c r="J919" s="16"/>
      <c r="K919" s="16"/>
      <c r="L919" s="16"/>
      <c r="M919" s="16"/>
      <c r="N919" s="16"/>
      <c r="O919" s="16"/>
      <c r="P919" s="16"/>
      <c r="Q919" s="16"/>
      <c r="R919" s="16"/>
      <c r="S919" s="16">
        <f t="shared" ref="S919:S924" si="100">SUM(I919:Q919)</f>
        <v>0</v>
      </c>
      <c r="T919" s="148">
        <f t="shared" si="95"/>
        <v>0</v>
      </c>
      <c r="U919" s="16">
        <f t="shared" si="96"/>
        <v>71089</v>
      </c>
    </row>
    <row r="920" spans="1:21" s="14" customFormat="1" ht="30" x14ac:dyDescent="0.25">
      <c r="A920" s="16">
        <f>PartsList!A977</f>
        <v>71090</v>
      </c>
      <c r="B920" s="17" t="str">
        <f>PartsList!B977</f>
        <v>Trollblood</v>
      </c>
      <c r="C920" s="16" t="str">
        <f>PartsList!E977</f>
        <v>EWL Unit</v>
      </c>
      <c r="D920" s="89" t="str">
        <f>PartsList!D977</f>
        <v>Hoarluk Doomshaper, Dire Prophet</v>
      </c>
      <c r="E920" s="16">
        <f>PartsList!G977</f>
        <v>2</v>
      </c>
      <c r="F920" s="16">
        <f>PartsList!J977</f>
        <v>40</v>
      </c>
      <c r="G920" s="153">
        <f>PartsList!L977</f>
        <v>3</v>
      </c>
      <c r="H920" s="16"/>
      <c r="I920" s="16"/>
      <c r="J920" s="16"/>
      <c r="K920" s="16"/>
      <c r="L920" s="16"/>
      <c r="M920" s="16"/>
      <c r="N920" s="16"/>
      <c r="O920" s="16"/>
      <c r="P920" s="16"/>
      <c r="Q920" s="16"/>
      <c r="R920" s="16"/>
      <c r="S920" s="16">
        <f t="shared" si="100"/>
        <v>0</v>
      </c>
      <c r="T920" s="148">
        <f t="shared" si="95"/>
        <v>0</v>
      </c>
      <c r="U920" s="16">
        <f t="shared" si="96"/>
        <v>71090</v>
      </c>
    </row>
    <row r="921" spans="1:21" s="14" customFormat="1" ht="30" x14ac:dyDescent="0.25">
      <c r="A921" s="16">
        <f>PartsList!A978</f>
        <v>71091</v>
      </c>
      <c r="B921" s="17" t="str">
        <f>PartsList!B978</f>
        <v>Trollblood</v>
      </c>
      <c r="C921" s="16" t="str">
        <f>PartsList!E978</f>
        <v>Unit</v>
      </c>
      <c r="D921" s="89" t="str">
        <f>PartsList!D978</f>
        <v>Krielstone Bearer &amp; Stone Scribes</v>
      </c>
      <c r="E921" s="16">
        <f>PartsList!G978</f>
        <v>6</v>
      </c>
      <c r="F921" s="16">
        <f>PartsList!J978</f>
        <v>40</v>
      </c>
      <c r="G921" s="153">
        <f>PartsList!L978</f>
        <v>4</v>
      </c>
      <c r="H921" s="16"/>
      <c r="I921" s="16"/>
      <c r="J921" s="16"/>
      <c r="K921" s="16"/>
      <c r="L921" s="16"/>
      <c r="M921" s="16"/>
      <c r="N921" s="16"/>
      <c r="O921" s="16"/>
      <c r="P921" s="16"/>
      <c r="Q921" s="16"/>
      <c r="R921" s="16"/>
      <c r="S921" s="16">
        <f t="shared" si="100"/>
        <v>0</v>
      </c>
      <c r="T921" s="148">
        <f t="shared" si="95"/>
        <v>0</v>
      </c>
      <c r="U921" s="16">
        <f t="shared" si="96"/>
        <v>71091</v>
      </c>
    </row>
    <row r="922" spans="1:21" s="14" customFormat="1" x14ac:dyDescent="0.25">
      <c r="A922" s="16">
        <f>PartsList!A979</f>
        <v>71092</v>
      </c>
      <c r="B922" s="17">
        <f>PartsList!B979</f>
        <v>0</v>
      </c>
      <c r="C922" s="16">
        <f>PartsList!E979</f>
        <v>0</v>
      </c>
      <c r="D922" s="89">
        <f>PartsList!D979</f>
        <v>0</v>
      </c>
      <c r="E922" s="16">
        <f>PartsList!G979</f>
        <v>0</v>
      </c>
      <c r="F922" s="16">
        <f>PartsList!J979</f>
        <v>0</v>
      </c>
      <c r="G922" s="153">
        <f>PartsList!L979</f>
        <v>0</v>
      </c>
      <c r="H922" s="16"/>
      <c r="I922" s="16"/>
      <c r="J922" s="16"/>
      <c r="K922" s="16"/>
      <c r="L922" s="16"/>
      <c r="M922" s="16"/>
      <c r="N922" s="16"/>
      <c r="O922" s="16"/>
      <c r="P922" s="16"/>
      <c r="Q922" s="16"/>
      <c r="R922" s="16"/>
      <c r="S922" s="16">
        <f t="shared" si="100"/>
        <v>0</v>
      </c>
      <c r="T922" s="148">
        <f t="shared" si="95"/>
        <v>0</v>
      </c>
      <c r="U922" s="16">
        <f t="shared" si="96"/>
        <v>71092</v>
      </c>
    </row>
    <row r="923" spans="1:21" s="14" customFormat="1" ht="30" x14ac:dyDescent="0.25">
      <c r="A923" s="16">
        <f>PartsList!A980</f>
        <v>71093</v>
      </c>
      <c r="B923" s="17" t="str">
        <f>PartsList!B980</f>
        <v>Trollblood</v>
      </c>
      <c r="C923" s="16" t="str">
        <f>PartsList!E980</f>
        <v>UA</v>
      </c>
      <c r="D923" s="89" t="str">
        <f>PartsList!D980</f>
        <v>Pyg Bushwhacker Officer &amp; Mortar
Trollblood Unit Attachment (2)</v>
      </c>
      <c r="E923" s="16">
        <f>PartsList!G980</f>
        <v>2</v>
      </c>
      <c r="F923" s="16">
        <f>PartsList!J980</f>
        <v>0</v>
      </c>
      <c r="G923" s="153">
        <f>PartsList!L980</f>
        <v>2</v>
      </c>
      <c r="H923" s="16"/>
      <c r="I923" s="16"/>
      <c r="J923" s="16"/>
      <c r="K923" s="16"/>
      <c r="L923" s="16"/>
      <c r="M923" s="16"/>
      <c r="N923" s="16"/>
      <c r="O923" s="16"/>
      <c r="P923" s="16"/>
      <c r="Q923" s="16"/>
      <c r="R923" s="16"/>
      <c r="S923" s="16">
        <f t="shared" si="100"/>
        <v>0</v>
      </c>
      <c r="T923" s="148">
        <f t="shared" si="95"/>
        <v>0</v>
      </c>
      <c r="U923" s="16">
        <f t="shared" si="96"/>
        <v>71093</v>
      </c>
    </row>
    <row r="924" spans="1:21" s="14" customFormat="1" ht="30" x14ac:dyDescent="0.25">
      <c r="A924" s="16">
        <f>PartsList!A981</f>
        <v>71094</v>
      </c>
      <c r="B924" s="17" t="str">
        <f>PartsList!B981</f>
        <v>Trollblood</v>
      </c>
      <c r="C924" s="16" t="str">
        <f>PartsList!E981</f>
        <v>Gargantuan</v>
      </c>
      <c r="D924" s="89" t="str">
        <f>PartsList!D981</f>
        <v>Glacier King</v>
      </c>
      <c r="E924" s="16">
        <f>PartsList!G981</f>
        <v>1</v>
      </c>
      <c r="F924" s="16">
        <f>PartsList!J981</f>
        <v>120</v>
      </c>
      <c r="G924" s="153">
        <f>PartsList!L981</f>
        <v>18</v>
      </c>
      <c r="H924" s="16"/>
      <c r="I924" s="16"/>
      <c r="J924" s="16"/>
      <c r="K924" s="16"/>
      <c r="L924" s="16"/>
      <c r="M924" s="16"/>
      <c r="N924" s="16"/>
      <c r="O924" s="16"/>
      <c r="P924" s="16"/>
      <c r="Q924" s="16"/>
      <c r="R924" s="16"/>
      <c r="S924" s="16">
        <f t="shared" si="100"/>
        <v>0</v>
      </c>
      <c r="T924" s="148">
        <f t="shared" si="95"/>
        <v>0</v>
      </c>
      <c r="U924" s="16">
        <f t="shared" si="96"/>
        <v>71094</v>
      </c>
    </row>
    <row r="925" spans="1:21" s="14" customFormat="1" x14ac:dyDescent="0.25">
      <c r="A925" s="16">
        <f>PartsList!A982</f>
        <v>71095</v>
      </c>
      <c r="B925" s="17">
        <f>PartsList!B982</f>
        <v>0</v>
      </c>
      <c r="C925" s="16">
        <f>PartsList!E982</f>
        <v>0</v>
      </c>
      <c r="D925" s="89">
        <f>PartsList!D982</f>
        <v>0</v>
      </c>
      <c r="E925" s="16">
        <f>PartsList!G982</f>
        <v>0</v>
      </c>
      <c r="F925" s="16">
        <f>PartsList!J982</f>
        <v>0</v>
      </c>
      <c r="G925" s="153">
        <f>PartsList!L982</f>
        <v>0</v>
      </c>
      <c r="H925" s="16"/>
      <c r="I925" s="16"/>
      <c r="J925" s="16"/>
      <c r="K925" s="16"/>
      <c r="L925" s="16"/>
      <c r="M925" s="16"/>
      <c r="N925" s="16"/>
      <c r="O925" s="16"/>
      <c r="P925" s="16"/>
      <c r="Q925" s="16"/>
      <c r="R925" s="16"/>
      <c r="S925" s="16">
        <f t="shared" ref="S925:S926" si="101">SUM(I925:Q925)</f>
        <v>0</v>
      </c>
      <c r="T925" s="148">
        <f t="shared" si="95"/>
        <v>0</v>
      </c>
      <c r="U925" s="16">
        <f t="shared" ref="U925:U932" si="102">A925</f>
        <v>71095</v>
      </c>
    </row>
    <row r="926" spans="1:21" s="14" customFormat="1" ht="30" x14ac:dyDescent="0.25">
      <c r="A926" s="16">
        <f>PartsList!A983</f>
        <v>71096</v>
      </c>
      <c r="B926" s="17" t="str">
        <f>PartsList!B983</f>
        <v>Trollblood</v>
      </c>
      <c r="C926" s="16" t="str">
        <f>PartsList!E983</f>
        <v>Unit</v>
      </c>
      <c r="D926" s="89" t="str">
        <f>PartsList!D983</f>
        <v>Trollkin Highwaymen</v>
      </c>
      <c r="E926" s="16">
        <f>PartsList!G983</f>
        <v>10</v>
      </c>
      <c r="F926" s="16">
        <f>PartsList!J983</f>
        <v>40</v>
      </c>
      <c r="G926" s="153">
        <f>PartsList!L983</f>
        <v>8</v>
      </c>
      <c r="H926" s="16"/>
      <c r="I926" s="16"/>
      <c r="J926" s="16"/>
      <c r="K926" s="16"/>
      <c r="L926" s="16"/>
      <c r="M926" s="16"/>
      <c r="N926" s="16"/>
      <c r="O926" s="16"/>
      <c r="P926" s="16"/>
      <c r="Q926" s="16"/>
      <c r="R926" s="16"/>
      <c r="S926" s="16">
        <f t="shared" si="101"/>
        <v>0</v>
      </c>
      <c r="T926" s="148">
        <f t="shared" si="95"/>
        <v>0</v>
      </c>
      <c r="U926" s="16">
        <f t="shared" si="102"/>
        <v>71096</v>
      </c>
    </row>
    <row r="927" spans="1:21" s="14" customFormat="1" ht="30" x14ac:dyDescent="0.25">
      <c r="A927" s="16">
        <f>PartsList!A984</f>
        <v>71097</v>
      </c>
      <c r="B927" s="17" t="str">
        <f>PartsList!B984</f>
        <v>Trollblood</v>
      </c>
      <c r="C927" s="16" t="str">
        <f>PartsList!E984</f>
        <v>Army</v>
      </c>
      <c r="D927" s="89" t="str">
        <f>PartsList!D984</f>
        <v>HORDES: All-in-One Army Box— Trollblood</v>
      </c>
      <c r="E927" s="16">
        <f>PartsList!G984</f>
        <v>19</v>
      </c>
      <c r="F927" s="16" t="str">
        <f>PartsList!J984</f>
        <v>N/A</v>
      </c>
      <c r="G927" s="153">
        <f>PartsList!L984</f>
        <v>35</v>
      </c>
      <c r="H927" s="16"/>
      <c r="I927" s="16"/>
      <c r="J927" s="16"/>
      <c r="K927" s="16"/>
      <c r="L927" s="16"/>
      <c r="M927" s="16"/>
      <c r="N927" s="16"/>
      <c r="O927" s="16"/>
      <c r="P927" s="16"/>
      <c r="Q927" s="16"/>
      <c r="R927" s="16"/>
      <c r="S927" s="16">
        <f t="shared" si="77"/>
        <v>0</v>
      </c>
      <c r="T927" s="148">
        <f t="shared" si="95"/>
        <v>0</v>
      </c>
      <c r="U927" s="16">
        <f t="shared" si="102"/>
        <v>71097</v>
      </c>
    </row>
    <row r="928" spans="1:21" s="14" customFormat="1" ht="30" x14ac:dyDescent="0.25">
      <c r="A928" s="16">
        <f>PartsList!A985</f>
        <v>71098</v>
      </c>
      <c r="B928" s="17" t="str">
        <f>PartsList!B985</f>
        <v>Trollblood</v>
      </c>
      <c r="C928" s="16" t="str">
        <f>PartsList!E985</f>
        <v>HWB</v>
      </c>
      <c r="D928" s="89" t="str">
        <f>PartsList!D985</f>
        <v>Extreme Dire Troll Mauler</v>
      </c>
      <c r="E928" s="16">
        <f>PartsList!G985</f>
        <v>1</v>
      </c>
      <c r="F928" s="16">
        <f>PartsList!J985</f>
        <v>50</v>
      </c>
      <c r="G928" s="153">
        <f>PartsList!L985</f>
        <v>9</v>
      </c>
      <c r="H928" s="16"/>
      <c r="I928" s="16"/>
      <c r="J928" s="16"/>
      <c r="K928" s="16"/>
      <c r="L928" s="16"/>
      <c r="M928" s="16"/>
      <c r="N928" s="16"/>
      <c r="O928" s="16"/>
      <c r="P928" s="16"/>
      <c r="Q928" s="16"/>
      <c r="R928" s="16"/>
      <c r="S928" s="16">
        <f t="shared" si="77"/>
        <v>0</v>
      </c>
      <c r="T928" s="148">
        <f t="shared" si="95"/>
        <v>0</v>
      </c>
      <c r="U928" s="16">
        <f t="shared" si="102"/>
        <v>71098</v>
      </c>
    </row>
    <row r="929" spans="1:21" s="14" customFormat="1" x14ac:dyDescent="0.25">
      <c r="A929" s="16">
        <f>PartsList!A986</f>
        <v>71099</v>
      </c>
      <c r="B929" s="17">
        <f>PartsList!B986</f>
        <v>0</v>
      </c>
      <c r="C929" s="16">
        <f>PartsList!E986</f>
        <v>0</v>
      </c>
      <c r="D929" s="89">
        <f>PartsList!D986</f>
        <v>0</v>
      </c>
      <c r="E929" s="16">
        <f>PartsList!G986</f>
        <v>0</v>
      </c>
      <c r="F929" s="16">
        <f>PartsList!J986</f>
        <v>0</v>
      </c>
      <c r="G929" s="153">
        <f>PartsList!L986</f>
        <v>0</v>
      </c>
      <c r="H929" s="16"/>
      <c r="I929" s="16"/>
      <c r="J929" s="16"/>
      <c r="K929" s="16"/>
      <c r="L929" s="16"/>
      <c r="M929" s="16"/>
      <c r="N929" s="16"/>
      <c r="O929" s="16"/>
      <c r="P929" s="16"/>
      <c r="Q929" s="16"/>
      <c r="R929" s="16"/>
      <c r="S929" s="16">
        <f t="shared" si="77"/>
        <v>0</v>
      </c>
      <c r="T929" s="148">
        <f t="shared" si="95"/>
        <v>0</v>
      </c>
      <c r="U929" s="16">
        <f t="shared" si="102"/>
        <v>71099</v>
      </c>
    </row>
    <row r="930" spans="1:21" s="14" customFormat="1" ht="30" x14ac:dyDescent="0.25">
      <c r="A930" s="16">
        <f>PartsList!A987</f>
        <v>71100</v>
      </c>
      <c r="B930" s="17" t="str">
        <f>PartsList!B987</f>
        <v>Trollblood</v>
      </c>
      <c r="C930" s="16" t="str">
        <f>PartsList!E987</f>
        <v>HWB</v>
      </c>
      <c r="D930" s="89" t="str">
        <f>PartsList!D987</f>
        <v>Earthborn Dire Troll</v>
      </c>
      <c r="E930" s="16">
        <f>PartsList!G987</f>
        <v>1</v>
      </c>
      <c r="F930" s="16">
        <f>PartsList!J987</f>
        <v>50</v>
      </c>
      <c r="G930" s="153">
        <f>PartsList!L987</f>
        <v>10</v>
      </c>
      <c r="H930" s="16"/>
      <c r="I930" s="16"/>
      <c r="J930" s="16"/>
      <c r="K930" s="16"/>
      <c r="L930" s="16"/>
      <c r="M930" s="16"/>
      <c r="N930" s="16"/>
      <c r="O930" s="16"/>
      <c r="P930" s="16"/>
      <c r="Q930" s="16"/>
      <c r="R930" s="16"/>
      <c r="S930" s="16">
        <f t="shared" si="77"/>
        <v>0</v>
      </c>
      <c r="T930" s="148">
        <f t="shared" si="95"/>
        <v>0</v>
      </c>
      <c r="U930" s="16">
        <f t="shared" si="102"/>
        <v>71100</v>
      </c>
    </row>
    <row r="931" spans="1:21" s="14" customFormat="1" x14ac:dyDescent="0.25">
      <c r="A931" s="16">
        <f>PartsList!A988</f>
        <v>71101</v>
      </c>
      <c r="B931" s="17">
        <f>PartsList!B988</f>
        <v>0</v>
      </c>
      <c r="C931" s="16">
        <f>PartsList!E988</f>
        <v>0</v>
      </c>
      <c r="D931" s="89">
        <f>PartsList!D988</f>
        <v>0</v>
      </c>
      <c r="E931" s="16">
        <f>PartsList!G988</f>
        <v>0</v>
      </c>
      <c r="F931" s="16">
        <f>PartsList!J988</f>
        <v>0</v>
      </c>
      <c r="G931" s="153">
        <f>PartsList!L988</f>
        <v>0</v>
      </c>
      <c r="H931" s="16"/>
      <c r="I931" s="16"/>
      <c r="J931" s="16"/>
      <c r="K931" s="16"/>
      <c r="L931" s="16"/>
      <c r="M931" s="16"/>
      <c r="N931" s="16"/>
      <c r="O931" s="16"/>
      <c r="P931" s="16"/>
      <c r="Q931" s="16"/>
      <c r="R931" s="16"/>
      <c r="S931" s="16">
        <f t="shared" ref="S931:S934" si="103">SUM(I931:Q931)</f>
        <v>0</v>
      </c>
      <c r="T931" s="148">
        <f t="shared" si="95"/>
        <v>0</v>
      </c>
      <c r="U931" s="16">
        <f t="shared" si="102"/>
        <v>71101</v>
      </c>
    </row>
    <row r="932" spans="1:21" s="14" customFormat="1" x14ac:dyDescent="0.25">
      <c r="A932" s="16">
        <f>PartsList!A989</f>
        <v>71102</v>
      </c>
      <c r="B932" s="17">
        <f>PartsList!B989</f>
        <v>0</v>
      </c>
      <c r="C932" s="16">
        <f>PartsList!E989</f>
        <v>0</v>
      </c>
      <c r="D932" s="89">
        <f>PartsList!D989</f>
        <v>0</v>
      </c>
      <c r="E932" s="16">
        <f>PartsList!G989</f>
        <v>0</v>
      </c>
      <c r="F932" s="16">
        <f>PartsList!J989</f>
        <v>0</v>
      </c>
      <c r="G932" s="153">
        <f>PartsList!L989</f>
        <v>0</v>
      </c>
      <c r="H932" s="16"/>
      <c r="I932" s="16"/>
      <c r="J932" s="16"/>
      <c r="K932" s="16"/>
      <c r="L932" s="16"/>
      <c r="M932" s="16"/>
      <c r="N932" s="16"/>
      <c r="O932" s="16"/>
      <c r="P932" s="16"/>
      <c r="Q932" s="16"/>
      <c r="R932" s="16"/>
      <c r="S932" s="16">
        <f t="shared" si="103"/>
        <v>0</v>
      </c>
      <c r="T932" s="148">
        <f t="shared" si="95"/>
        <v>0</v>
      </c>
      <c r="U932" s="16">
        <f t="shared" si="102"/>
        <v>71102</v>
      </c>
    </row>
    <row r="933" spans="1:21" s="14" customFormat="1" x14ac:dyDescent="0.25">
      <c r="A933" s="16"/>
      <c r="B933" s="17"/>
      <c r="C933" s="16"/>
      <c r="D933" s="89"/>
      <c r="E933" s="16"/>
      <c r="F933" s="16"/>
      <c r="G933" s="153"/>
      <c r="H933" s="16"/>
      <c r="I933" s="16"/>
      <c r="J933" s="16"/>
      <c r="K933" s="16"/>
      <c r="L933" s="16"/>
      <c r="M933" s="16"/>
      <c r="N933" s="16"/>
      <c r="O933" s="16"/>
      <c r="P933" s="16"/>
      <c r="Q933" s="16"/>
      <c r="R933" s="16"/>
      <c r="S933" s="16"/>
      <c r="T933" s="148"/>
      <c r="U933" s="16"/>
    </row>
    <row r="934" spans="1:21" s="14" customFormat="1" ht="30" x14ac:dyDescent="0.25">
      <c r="A934" s="16">
        <f>PartsList!A991</f>
        <v>71900</v>
      </c>
      <c r="B934" s="17" t="str">
        <f>PartsList!B991</f>
        <v>Trollblood</v>
      </c>
      <c r="C934" s="16" t="str">
        <f>PartsList!E991</f>
        <v>HWB</v>
      </c>
      <c r="D934" s="89" t="str">
        <f>PartsList!D991</f>
        <v>Dire Troll Mauler Exreme</v>
      </c>
      <c r="E934" s="16">
        <f>PartsList!G991</f>
        <v>1</v>
      </c>
      <c r="F934" s="16">
        <f>PartsList!J991</f>
        <v>50</v>
      </c>
      <c r="G934" s="153">
        <f>PartsList!L991</f>
        <v>9</v>
      </c>
      <c r="H934" s="16"/>
      <c r="I934" s="16"/>
      <c r="J934" s="16"/>
      <c r="K934" s="16"/>
      <c r="L934" s="16"/>
      <c r="M934" s="16"/>
      <c r="N934" s="16"/>
      <c r="O934" s="16"/>
      <c r="P934" s="16"/>
      <c r="Q934" s="16"/>
      <c r="R934" s="16"/>
      <c r="S934" s="16">
        <f t="shared" si="103"/>
        <v>0</v>
      </c>
      <c r="T934" s="148">
        <f t="shared" ref="T934" si="104">S934*G934</f>
        <v>0</v>
      </c>
      <c r="U934" s="16">
        <f>A934</f>
        <v>71900</v>
      </c>
    </row>
    <row r="935" spans="1:21" s="14" customFormat="1" x14ac:dyDescent="0.25">
      <c r="A935" s="16"/>
      <c r="B935" s="17"/>
      <c r="C935" s="16"/>
      <c r="D935" s="89"/>
      <c r="E935" s="16"/>
      <c r="F935" s="16"/>
      <c r="G935" s="153"/>
      <c r="H935" s="16"/>
      <c r="I935" s="16"/>
      <c r="J935" s="16"/>
      <c r="K935" s="16"/>
      <c r="L935" s="16"/>
      <c r="M935" s="16"/>
      <c r="N935" s="16"/>
      <c r="O935" s="16"/>
      <c r="P935" s="16"/>
      <c r="Q935" s="16"/>
      <c r="R935" s="16"/>
      <c r="S935" s="16"/>
      <c r="T935" s="148"/>
      <c r="U935" s="16"/>
    </row>
    <row r="936" spans="1:21" s="14" customFormat="1" x14ac:dyDescent="0.25">
      <c r="A936" s="61"/>
      <c r="B936" s="17"/>
      <c r="C936" s="16"/>
      <c r="D936" s="137" t="s">
        <v>1547</v>
      </c>
      <c r="E936" s="16">
        <f>SUM(E829:E934)</f>
        <v>255</v>
      </c>
      <c r="F936" s="16"/>
      <c r="G936" s="153"/>
      <c r="H936" s="16"/>
      <c r="I936" s="16">
        <f t="shared" ref="I936:T936" si="105">SUM(I829:I934)</f>
        <v>0</v>
      </c>
      <c r="J936" s="16">
        <f t="shared" si="105"/>
        <v>0</v>
      </c>
      <c r="K936" s="16">
        <f t="shared" si="105"/>
        <v>0</v>
      </c>
      <c r="L936" s="16">
        <f t="shared" si="105"/>
        <v>0</v>
      </c>
      <c r="M936" s="16">
        <f t="shared" si="105"/>
        <v>0</v>
      </c>
      <c r="N936" s="16">
        <f t="shared" si="105"/>
        <v>0</v>
      </c>
      <c r="O936" s="16">
        <f t="shared" si="105"/>
        <v>0</v>
      </c>
      <c r="P936" s="16">
        <f t="shared" si="105"/>
        <v>0</v>
      </c>
      <c r="Q936" s="16">
        <f t="shared" si="105"/>
        <v>0</v>
      </c>
      <c r="R936" s="16">
        <f t="shared" si="105"/>
        <v>0</v>
      </c>
      <c r="S936" s="16">
        <f t="shared" si="105"/>
        <v>0</v>
      </c>
      <c r="T936" s="16">
        <f t="shared" si="105"/>
        <v>0</v>
      </c>
      <c r="U936" s="61"/>
    </row>
    <row r="937" spans="1:21" s="14" customFormat="1" x14ac:dyDescent="0.25">
      <c r="A937" s="16"/>
      <c r="B937" s="17"/>
      <c r="C937" s="16"/>
      <c r="D937" s="89"/>
      <c r="E937" s="16"/>
      <c r="F937" s="16"/>
      <c r="G937" s="153"/>
      <c r="H937" s="16"/>
      <c r="I937" s="16"/>
      <c r="J937" s="16"/>
      <c r="K937" s="16"/>
      <c r="L937" s="16"/>
      <c r="M937" s="16"/>
      <c r="N937" s="16"/>
      <c r="O937" s="16"/>
      <c r="P937" s="16"/>
      <c r="Q937" s="16"/>
      <c r="R937" s="16"/>
      <c r="S937" s="16"/>
      <c r="T937" s="148"/>
      <c r="U937" s="16"/>
    </row>
    <row r="938" spans="1:21" s="14" customFormat="1" x14ac:dyDescent="0.25">
      <c r="A938" s="64"/>
      <c r="B938" s="64"/>
      <c r="C938" s="64"/>
      <c r="D938" s="64"/>
      <c r="E938" s="64"/>
      <c r="F938" s="64"/>
      <c r="G938" s="167"/>
      <c r="H938" s="64"/>
      <c r="I938" s="64"/>
      <c r="J938" s="64"/>
      <c r="K938" s="64"/>
      <c r="L938" s="64"/>
      <c r="M938" s="64"/>
      <c r="N938" s="64"/>
      <c r="O938" s="64"/>
      <c r="P938" s="64"/>
      <c r="Q938" s="64"/>
      <c r="R938" s="64"/>
      <c r="S938" s="64"/>
      <c r="T938" s="145"/>
      <c r="U938" s="64"/>
    </row>
    <row r="939" spans="1:21" s="14" customFormat="1" x14ac:dyDescent="0.25">
      <c r="A939" s="16">
        <f>PartsList!A994</f>
        <v>72001</v>
      </c>
      <c r="B939" s="17" t="str">
        <f>PartsList!B994</f>
        <v>Circle</v>
      </c>
      <c r="C939" s="16" t="str">
        <f>PartsList!E994</f>
        <v>battle box</v>
      </c>
      <c r="D939" s="89" t="str">
        <f>PartsList!D994</f>
        <v>Circle Orboros Warpack Box Set</v>
      </c>
      <c r="E939" s="16">
        <f>PartsList!G994</f>
        <v>4</v>
      </c>
      <c r="F939" s="16" t="str">
        <f>PartsList!J994</f>
        <v>N/A</v>
      </c>
      <c r="G939" s="153">
        <f>PartsList!L994</f>
        <v>11</v>
      </c>
      <c r="H939" s="16"/>
      <c r="I939" s="16"/>
      <c r="J939" s="16"/>
      <c r="K939" s="16"/>
      <c r="L939" s="16"/>
      <c r="M939" s="16"/>
      <c r="N939" s="16"/>
      <c r="O939" s="16"/>
      <c r="P939" s="16"/>
      <c r="Q939" s="16"/>
      <c r="R939" s="16"/>
      <c r="S939" s="16">
        <f t="shared" si="77"/>
        <v>0</v>
      </c>
      <c r="T939" s="148">
        <f t="shared" ref="T939:T1002" si="106">S939*G939</f>
        <v>0</v>
      </c>
      <c r="U939" s="16">
        <f t="shared" ref="U939:U970" si="107">A939</f>
        <v>72001</v>
      </c>
    </row>
    <row r="940" spans="1:21" s="14" customFormat="1" x14ac:dyDescent="0.25">
      <c r="A940" s="16">
        <f>PartsList!A995</f>
        <v>72002</v>
      </c>
      <c r="B940" s="17" t="str">
        <f>PartsList!B995</f>
        <v>Circle</v>
      </c>
      <c r="C940" s="16" t="str">
        <f>PartsList!E995</f>
        <v>WL</v>
      </c>
      <c r="D940" s="89" t="str">
        <f>PartsList!D995</f>
        <v>Baldur the Stonecleaver</v>
      </c>
      <c r="E940" s="16">
        <f>PartsList!G995</f>
        <v>1</v>
      </c>
      <c r="F940" s="16">
        <f>PartsList!J995</f>
        <v>30</v>
      </c>
      <c r="G940" s="153">
        <f>PartsList!L995</f>
        <v>6</v>
      </c>
      <c r="H940" s="16"/>
      <c r="I940" s="16"/>
      <c r="J940" s="16"/>
      <c r="K940" s="16"/>
      <c r="L940" s="16"/>
      <c r="M940" s="16"/>
      <c r="N940" s="16"/>
      <c r="O940" s="16"/>
      <c r="P940" s="16"/>
      <c r="Q940" s="16"/>
      <c r="R940" s="16"/>
      <c r="S940" s="16">
        <f t="shared" ref="S940:S941" si="108">SUM(I940:Q940)</f>
        <v>0</v>
      </c>
      <c r="T940" s="148">
        <f t="shared" si="106"/>
        <v>0</v>
      </c>
      <c r="U940" s="16">
        <f t="shared" si="107"/>
        <v>72002</v>
      </c>
    </row>
    <row r="941" spans="1:21" s="14" customFormat="1" x14ac:dyDescent="0.25">
      <c r="A941" s="16">
        <f>PartsList!A996</f>
        <v>72003</v>
      </c>
      <c r="B941" s="17" t="str">
        <f>PartsList!B996</f>
        <v>Circle</v>
      </c>
      <c r="C941" s="16" t="str">
        <f>PartsList!E996</f>
        <v>WL</v>
      </c>
      <c r="D941" s="89" t="str">
        <f>PartsList!D996</f>
        <v>Krueger the Stormwrath</v>
      </c>
      <c r="E941" s="16">
        <f>PartsList!G996</f>
        <v>1</v>
      </c>
      <c r="F941" s="16">
        <f>PartsList!J996</f>
        <v>30</v>
      </c>
      <c r="G941" s="153">
        <f>PartsList!L996</f>
        <v>5</v>
      </c>
      <c r="H941" s="16"/>
      <c r="I941" s="16"/>
      <c r="J941" s="16"/>
      <c r="K941" s="16"/>
      <c r="L941" s="16"/>
      <c r="M941" s="16"/>
      <c r="N941" s="16"/>
      <c r="O941" s="16"/>
      <c r="P941" s="16"/>
      <c r="Q941" s="16"/>
      <c r="R941" s="16"/>
      <c r="S941" s="16">
        <f t="shared" si="108"/>
        <v>0</v>
      </c>
      <c r="T941" s="148">
        <f t="shared" si="106"/>
        <v>0</v>
      </c>
      <c r="U941" s="16">
        <f t="shared" si="107"/>
        <v>72003</v>
      </c>
    </row>
    <row r="942" spans="1:21" s="14" customFormat="1" x14ac:dyDescent="0.25">
      <c r="A942" s="16">
        <f>PartsList!A997</f>
        <v>72004</v>
      </c>
      <c r="B942" s="17" t="str">
        <f>PartsList!B997</f>
        <v>Circle</v>
      </c>
      <c r="C942" s="16" t="str">
        <f>PartsList!E997</f>
        <v>N/A</v>
      </c>
      <c r="D942" s="89" t="str">
        <f>PartsList!D997</f>
        <v>Classic Argus</v>
      </c>
      <c r="E942" s="16">
        <f>PartsList!G997</f>
        <v>1</v>
      </c>
      <c r="F942" s="16" t="str">
        <f>PartsList!J997</f>
        <v>N/A</v>
      </c>
      <c r="G942" s="153">
        <f>PartsList!L997</f>
        <v>4</v>
      </c>
      <c r="H942" s="16"/>
      <c r="I942" s="16"/>
      <c r="J942" s="16"/>
      <c r="K942" s="16"/>
      <c r="L942" s="16"/>
      <c r="M942" s="16"/>
      <c r="N942" s="16"/>
      <c r="O942" s="16"/>
      <c r="P942" s="16"/>
      <c r="Q942" s="16"/>
      <c r="R942" s="16"/>
      <c r="S942" s="16">
        <f t="shared" ref="S942:S945" si="109">SUM(I942:Q942)</f>
        <v>0</v>
      </c>
      <c r="T942" s="148">
        <f t="shared" si="106"/>
        <v>0</v>
      </c>
      <c r="U942" s="16">
        <f t="shared" si="107"/>
        <v>72004</v>
      </c>
    </row>
    <row r="943" spans="1:21" s="14" customFormat="1" x14ac:dyDescent="0.25">
      <c r="A943" s="16">
        <f>PartsList!A998</f>
        <v>72005</v>
      </c>
      <c r="B943" s="17" t="str">
        <f>PartsList!B998</f>
        <v>Circle</v>
      </c>
      <c r="C943" s="16" t="str">
        <f>PartsList!E998</f>
        <v>LWB</v>
      </c>
      <c r="D943" s="89" t="str">
        <f>PartsList!D998</f>
        <v>Woldwatcher</v>
      </c>
      <c r="E943" s="16">
        <f>PartsList!G998</f>
        <v>1</v>
      </c>
      <c r="F943" s="16">
        <f>PartsList!J998</f>
        <v>40</v>
      </c>
      <c r="G943" s="153">
        <f>PartsList!L998</f>
        <v>5</v>
      </c>
      <c r="H943" s="16"/>
      <c r="I943" s="16"/>
      <c r="J943" s="16"/>
      <c r="K943" s="16"/>
      <c r="L943" s="16"/>
      <c r="M943" s="16"/>
      <c r="N943" s="16"/>
      <c r="O943" s="16"/>
      <c r="P943" s="16"/>
      <c r="Q943" s="16"/>
      <c r="R943" s="16"/>
      <c r="S943" s="16">
        <f t="shared" si="109"/>
        <v>0</v>
      </c>
      <c r="T943" s="148">
        <f t="shared" si="106"/>
        <v>0</v>
      </c>
      <c r="U943" s="16">
        <f t="shared" si="107"/>
        <v>72005</v>
      </c>
    </row>
    <row r="944" spans="1:21" s="14" customFormat="1" x14ac:dyDescent="0.25">
      <c r="A944" s="16">
        <f>PartsList!A999</f>
        <v>72006</v>
      </c>
      <c r="B944" s="17" t="str">
        <f>PartsList!B999</f>
        <v>Circle</v>
      </c>
      <c r="C944" s="16" t="str">
        <f>PartsList!E999</f>
        <v>N/A</v>
      </c>
      <c r="D944" s="89" t="str">
        <f>PartsList!D999</f>
        <v>Classic Gorax</v>
      </c>
      <c r="E944" s="16">
        <f>PartsList!G999</f>
        <v>1</v>
      </c>
      <c r="F944" s="16" t="str">
        <f>PartsList!J999</f>
        <v>N/A</v>
      </c>
      <c r="G944" s="153">
        <f>PartsList!L999</f>
        <v>4</v>
      </c>
      <c r="H944" s="16"/>
      <c r="I944" s="16"/>
      <c r="J944" s="16"/>
      <c r="K944" s="16"/>
      <c r="L944" s="16"/>
      <c r="M944" s="16"/>
      <c r="N944" s="16"/>
      <c r="O944" s="16"/>
      <c r="P944" s="16"/>
      <c r="Q944" s="16"/>
      <c r="R944" s="16"/>
      <c r="S944" s="16">
        <f t="shared" si="109"/>
        <v>0</v>
      </c>
      <c r="T944" s="148">
        <f t="shared" si="106"/>
        <v>0</v>
      </c>
      <c r="U944" s="16">
        <f t="shared" si="107"/>
        <v>72006</v>
      </c>
    </row>
    <row r="945" spans="1:21" s="14" customFormat="1" x14ac:dyDescent="0.25">
      <c r="A945" s="16">
        <f>PartsList!A1000</f>
        <v>72007</v>
      </c>
      <c r="B945" s="17" t="str">
        <f>PartsList!B1000</f>
        <v>Circle</v>
      </c>
      <c r="C945" s="16" t="str">
        <f>PartsList!E1000</f>
        <v>HWB</v>
      </c>
      <c r="D945" s="89" t="str">
        <f>PartsList!D1000</f>
        <v>Woldwarden</v>
      </c>
      <c r="E945" s="16">
        <f>PartsList!G1000</f>
        <v>1</v>
      </c>
      <c r="F945" s="16">
        <f>PartsList!J1000</f>
        <v>50</v>
      </c>
      <c r="G945" s="153">
        <f>PartsList!L1000</f>
        <v>9</v>
      </c>
      <c r="H945" s="16"/>
      <c r="I945" s="16"/>
      <c r="J945" s="16"/>
      <c r="K945" s="16"/>
      <c r="L945" s="16"/>
      <c r="M945" s="16"/>
      <c r="N945" s="16"/>
      <c r="O945" s="16"/>
      <c r="P945" s="16"/>
      <c r="Q945" s="16"/>
      <c r="R945" s="16"/>
      <c r="S945" s="16">
        <f t="shared" si="109"/>
        <v>0</v>
      </c>
      <c r="T945" s="148">
        <f t="shared" si="106"/>
        <v>0</v>
      </c>
      <c r="U945" s="16">
        <f t="shared" si="107"/>
        <v>72007</v>
      </c>
    </row>
    <row r="946" spans="1:21" s="14" customFormat="1" x14ac:dyDescent="0.25">
      <c r="A946" s="16">
        <f>PartsList!A1001</f>
        <v>72008</v>
      </c>
      <c r="B946" s="17" t="str">
        <f>PartsList!B1001</f>
        <v>Circle</v>
      </c>
      <c r="C946" s="16" t="str">
        <f>PartsList!E1001</f>
        <v>N/A</v>
      </c>
      <c r="D946" s="89" t="str">
        <f>PartsList!D1001</f>
        <v>Classic Warpwolf</v>
      </c>
      <c r="E946" s="16">
        <f>PartsList!G1001</f>
        <v>1</v>
      </c>
      <c r="F946" s="16" t="str">
        <f>PartsList!J1001</f>
        <v>N/A</v>
      </c>
      <c r="G946" s="153">
        <f>PartsList!L1001</f>
        <v>9</v>
      </c>
      <c r="H946" s="16"/>
      <c r="I946" s="16"/>
      <c r="J946" s="16"/>
      <c r="K946" s="16"/>
      <c r="L946" s="16"/>
      <c r="M946" s="16"/>
      <c r="N946" s="16"/>
      <c r="O946" s="16"/>
      <c r="P946" s="16"/>
      <c r="Q946" s="16"/>
      <c r="R946" s="16"/>
      <c r="S946" s="16">
        <f t="shared" ref="S946" si="110">SUM(I946:Q946)</f>
        <v>0</v>
      </c>
      <c r="T946" s="148">
        <f t="shared" si="106"/>
        <v>0</v>
      </c>
      <c r="U946" s="16">
        <f t="shared" si="107"/>
        <v>72008</v>
      </c>
    </row>
    <row r="947" spans="1:21" s="14" customFormat="1" x14ac:dyDescent="0.25">
      <c r="A947" s="16">
        <f>PartsList!A1002</f>
        <v>72009</v>
      </c>
      <c r="B947" s="17" t="str">
        <f>PartsList!B1002</f>
        <v>Circle</v>
      </c>
      <c r="C947" s="16" t="str">
        <f>PartsList!E1002</f>
        <v>Unit</v>
      </c>
      <c r="D947" s="89" t="str">
        <f>PartsList!D1002</f>
        <v>Wolves of Orboros Unit Box</v>
      </c>
      <c r="E947" s="16">
        <f>PartsList!G1002</f>
        <v>6</v>
      </c>
      <c r="F947" s="16">
        <f>PartsList!J1002</f>
        <v>30</v>
      </c>
      <c r="G947" s="153">
        <f>PartsList!L1002</f>
        <v>4</v>
      </c>
      <c r="H947" s="16"/>
      <c r="I947" s="16"/>
      <c r="J947" s="16"/>
      <c r="K947" s="16"/>
      <c r="L947" s="16"/>
      <c r="M947" s="16"/>
      <c r="N947" s="16"/>
      <c r="O947" s="16"/>
      <c r="P947" s="16"/>
      <c r="Q947" s="16"/>
      <c r="R947" s="16"/>
      <c r="S947" s="16">
        <f t="shared" ref="S947:S955" si="111">SUM(I947:Q947)</f>
        <v>0</v>
      </c>
      <c r="T947" s="148">
        <f t="shared" si="106"/>
        <v>0</v>
      </c>
      <c r="U947" s="16">
        <f t="shared" si="107"/>
        <v>72009</v>
      </c>
    </row>
    <row r="948" spans="1:21" s="14" customFormat="1" x14ac:dyDescent="0.25">
      <c r="A948" s="16">
        <f>PartsList!A1003</f>
        <v>72010</v>
      </c>
      <c r="B948" s="17" t="str">
        <f>PartsList!B1003</f>
        <v>Circle</v>
      </c>
      <c r="C948" s="16" t="str">
        <f>PartsList!E1003</f>
        <v>Unit Add</v>
      </c>
      <c r="D948" s="89" t="str">
        <f>PartsList!D1003</f>
        <v>Wolves of Orboros (2)</v>
      </c>
      <c r="E948" s="16">
        <f>PartsList!G1003</f>
        <v>2</v>
      </c>
      <c r="F948" s="16" t="str">
        <f>PartsList!J1003</f>
        <v>N/A</v>
      </c>
      <c r="G948" s="153">
        <f>PartsList!L1003</f>
        <v>1</v>
      </c>
      <c r="H948" s="16"/>
      <c r="I948" s="16"/>
      <c r="J948" s="16"/>
      <c r="K948" s="16"/>
      <c r="L948" s="16"/>
      <c r="M948" s="16"/>
      <c r="N948" s="16"/>
      <c r="O948" s="16"/>
      <c r="P948" s="16"/>
      <c r="Q948" s="16"/>
      <c r="R948" s="16"/>
      <c r="S948" s="16">
        <f t="shared" si="111"/>
        <v>0</v>
      </c>
      <c r="T948" s="148">
        <f t="shared" si="106"/>
        <v>0</v>
      </c>
      <c r="U948" s="16">
        <f t="shared" si="107"/>
        <v>72010</v>
      </c>
    </row>
    <row r="949" spans="1:21" s="14" customFormat="1" x14ac:dyDescent="0.25">
      <c r="A949" s="16">
        <f>PartsList!A1004</f>
        <v>72011</v>
      </c>
      <c r="B949" s="17" t="str">
        <f>PartsList!B1004</f>
        <v>Circle</v>
      </c>
      <c r="C949" s="16" t="str">
        <f>PartsList!E1004</f>
        <v>Unit</v>
      </c>
      <c r="D949" s="89" t="str">
        <f>PartsList!D1004</f>
        <v>Tharn Ravager Unit Box</v>
      </c>
      <c r="E949" s="16">
        <f>PartsList!G1004</f>
        <v>4</v>
      </c>
      <c r="F949" s="16">
        <f>PartsList!J1004</f>
        <v>0</v>
      </c>
      <c r="G949" s="153">
        <f>PartsList!L1004</f>
        <v>6</v>
      </c>
      <c r="H949" s="16"/>
      <c r="I949" s="16"/>
      <c r="J949" s="16"/>
      <c r="K949" s="16"/>
      <c r="L949" s="16"/>
      <c r="M949" s="16"/>
      <c r="N949" s="16"/>
      <c r="O949" s="16"/>
      <c r="P949" s="16"/>
      <c r="Q949" s="16"/>
      <c r="R949" s="16"/>
      <c r="S949" s="16">
        <f t="shared" si="111"/>
        <v>0</v>
      </c>
      <c r="T949" s="148">
        <f t="shared" si="106"/>
        <v>0</v>
      </c>
      <c r="U949" s="16">
        <f t="shared" si="107"/>
        <v>72011</v>
      </c>
    </row>
    <row r="950" spans="1:21" s="14" customFormat="1" x14ac:dyDescent="0.25">
      <c r="A950" s="16">
        <f>PartsList!A1005</f>
        <v>72012</v>
      </c>
      <c r="B950" s="17" t="str">
        <f>PartsList!B1005</f>
        <v>Circle</v>
      </c>
      <c r="C950" s="16" t="str">
        <f>PartsList!E1005</f>
        <v>Unit Add</v>
      </c>
      <c r="D950" s="89" t="str">
        <f>PartsList!D1005</f>
        <v>Tharn Ravager (1)</v>
      </c>
      <c r="E950" s="16">
        <f>PartsList!G1005</f>
        <v>1</v>
      </c>
      <c r="F950" s="16" t="str">
        <f>PartsList!J1005</f>
        <v>N/A</v>
      </c>
      <c r="G950" s="153">
        <f>PartsList!L1005</f>
        <v>1.5</v>
      </c>
      <c r="H950" s="16"/>
      <c r="I950" s="16"/>
      <c r="J950" s="16"/>
      <c r="K950" s="16"/>
      <c r="L950" s="16"/>
      <c r="M950" s="16"/>
      <c r="N950" s="16"/>
      <c r="O950" s="16"/>
      <c r="P950" s="16"/>
      <c r="Q950" s="16"/>
      <c r="R950" s="16"/>
      <c r="S950" s="16">
        <f t="shared" si="111"/>
        <v>0</v>
      </c>
      <c r="T950" s="148">
        <f t="shared" si="106"/>
        <v>0</v>
      </c>
      <c r="U950" s="16">
        <f t="shared" si="107"/>
        <v>72012</v>
      </c>
    </row>
    <row r="951" spans="1:21" s="14" customFormat="1" x14ac:dyDescent="0.25">
      <c r="A951" s="16">
        <f>PartsList!A1006</f>
        <v>72013</v>
      </c>
      <c r="B951" s="17" t="str">
        <f>PartsList!B1006</f>
        <v>Circle</v>
      </c>
      <c r="C951" s="16" t="str">
        <f>PartsList!E1006</f>
        <v>Unit</v>
      </c>
      <c r="D951" s="89" t="str">
        <f>PartsList!D1006</f>
        <v>Tharn Bloodtrackers Unit Box</v>
      </c>
      <c r="E951" s="16">
        <f>PartsList!G1006</f>
        <v>6</v>
      </c>
      <c r="F951" s="16">
        <f>PartsList!J1006</f>
        <v>0</v>
      </c>
      <c r="G951" s="153">
        <f>PartsList!L1006</f>
        <v>5</v>
      </c>
      <c r="H951" s="16"/>
      <c r="I951" s="16"/>
      <c r="J951" s="16"/>
      <c r="K951" s="16"/>
      <c r="L951" s="16"/>
      <c r="M951" s="16"/>
      <c r="N951" s="16"/>
      <c r="O951" s="16"/>
      <c r="P951" s="16"/>
      <c r="Q951" s="16"/>
      <c r="R951" s="16"/>
      <c r="S951" s="16">
        <f t="shared" si="111"/>
        <v>0</v>
      </c>
      <c r="T951" s="148">
        <f t="shared" si="106"/>
        <v>0</v>
      </c>
      <c r="U951" s="16">
        <f t="shared" si="107"/>
        <v>72013</v>
      </c>
    </row>
    <row r="952" spans="1:21" s="14" customFormat="1" x14ac:dyDescent="0.25">
      <c r="A952" s="16">
        <f>PartsList!A1007</f>
        <v>72014</v>
      </c>
      <c r="B952" s="17" t="str">
        <f>PartsList!B1007</f>
        <v>Circle</v>
      </c>
      <c r="C952" s="16" t="str">
        <f>PartsList!E1007</f>
        <v>Unit Add</v>
      </c>
      <c r="D952" s="89" t="str">
        <f>PartsList!D1007</f>
        <v>Tharn Bloodtrackers (2)</v>
      </c>
      <c r="E952" s="16">
        <f>PartsList!G1007</f>
        <v>2</v>
      </c>
      <c r="F952" s="16" t="str">
        <f>PartsList!J1007</f>
        <v>N/A</v>
      </c>
      <c r="G952" s="153">
        <f>PartsList!L1007</f>
        <v>1.5</v>
      </c>
      <c r="H952" s="16"/>
      <c r="I952" s="16"/>
      <c r="J952" s="16"/>
      <c r="K952" s="16"/>
      <c r="L952" s="16"/>
      <c r="M952" s="16"/>
      <c r="N952" s="16"/>
      <c r="O952" s="16"/>
      <c r="P952" s="16"/>
      <c r="Q952" s="16"/>
      <c r="R952" s="16"/>
      <c r="S952" s="16">
        <f t="shared" si="111"/>
        <v>0</v>
      </c>
      <c r="T952" s="148">
        <f t="shared" si="106"/>
        <v>0</v>
      </c>
      <c r="U952" s="16">
        <f t="shared" si="107"/>
        <v>72014</v>
      </c>
    </row>
    <row r="953" spans="1:21" s="14" customFormat="1" x14ac:dyDescent="0.25">
      <c r="A953" s="16">
        <f>PartsList!A1008</f>
        <v>72015</v>
      </c>
      <c r="B953" s="17" t="str">
        <f>PartsList!B1008</f>
        <v>Circle</v>
      </c>
      <c r="C953" s="16" t="str">
        <f>PartsList!E1008</f>
        <v>Unit</v>
      </c>
      <c r="D953" s="89" t="str">
        <f>PartsList!D1008</f>
        <v>Druids of Orboros Unit Box</v>
      </c>
      <c r="E953" s="16">
        <f>PartsList!G1008</f>
        <v>6</v>
      </c>
      <c r="F953" s="16">
        <f>PartsList!J1008</f>
        <v>30</v>
      </c>
      <c r="G953" s="153">
        <f>PartsList!L1008</f>
        <v>7</v>
      </c>
      <c r="H953" s="16"/>
      <c r="I953" s="16"/>
      <c r="J953" s="16"/>
      <c r="K953" s="16"/>
      <c r="L953" s="16"/>
      <c r="M953" s="16"/>
      <c r="N953" s="16"/>
      <c r="O953" s="16"/>
      <c r="P953" s="16"/>
      <c r="Q953" s="16"/>
      <c r="R953" s="16"/>
      <c r="S953" s="16">
        <f t="shared" si="111"/>
        <v>0</v>
      </c>
      <c r="T953" s="148">
        <f t="shared" si="106"/>
        <v>0</v>
      </c>
      <c r="U953" s="16">
        <f t="shared" si="107"/>
        <v>72015</v>
      </c>
    </row>
    <row r="954" spans="1:21" s="14" customFormat="1" x14ac:dyDescent="0.25">
      <c r="A954" s="16">
        <f>PartsList!A1009</f>
        <v>72016</v>
      </c>
      <c r="B954" s="17" t="str">
        <f>PartsList!B1009</f>
        <v>Circle</v>
      </c>
      <c r="C954" s="16" t="str">
        <f>PartsList!E1009</f>
        <v>Unit</v>
      </c>
      <c r="D954" s="89" t="str">
        <f>PartsList!D1009</f>
        <v>Shifting Stones</v>
      </c>
      <c r="E954" s="16">
        <f>PartsList!G1009</f>
        <v>3</v>
      </c>
      <c r="F954" s="16">
        <f>PartsList!J1009</f>
        <v>30</v>
      </c>
      <c r="G954" s="153">
        <f>PartsList!L1009</f>
        <v>2</v>
      </c>
      <c r="H954" s="16"/>
      <c r="I954" s="16"/>
      <c r="J954" s="16"/>
      <c r="K954" s="16"/>
      <c r="L954" s="16"/>
      <c r="M954" s="16"/>
      <c r="N954" s="16"/>
      <c r="O954" s="16"/>
      <c r="P954" s="16"/>
      <c r="Q954" s="16"/>
      <c r="R954" s="16"/>
      <c r="S954" s="16">
        <f t="shared" si="111"/>
        <v>0</v>
      </c>
      <c r="T954" s="148">
        <f t="shared" si="106"/>
        <v>0</v>
      </c>
      <c r="U954" s="16">
        <f t="shared" si="107"/>
        <v>72016</v>
      </c>
    </row>
    <row r="955" spans="1:21" s="14" customFormat="1" x14ac:dyDescent="0.25">
      <c r="A955" s="16">
        <f>PartsList!A1010</f>
        <v>72017</v>
      </c>
      <c r="B955" s="17">
        <f>PartsList!B1010</f>
        <v>0</v>
      </c>
      <c r="C955" s="16">
        <f>PartsList!E1010</f>
        <v>0</v>
      </c>
      <c r="D955" s="89">
        <f>PartsList!D1010</f>
        <v>0</v>
      </c>
      <c r="E955" s="16">
        <f>PartsList!G1010</f>
        <v>0</v>
      </c>
      <c r="F955" s="16">
        <f>PartsList!J1010</f>
        <v>0</v>
      </c>
      <c r="G955" s="153">
        <f>PartsList!L1010</f>
        <v>0</v>
      </c>
      <c r="H955" s="16"/>
      <c r="I955" s="16"/>
      <c r="J955" s="16"/>
      <c r="K955" s="16"/>
      <c r="L955" s="16"/>
      <c r="M955" s="16"/>
      <c r="N955" s="16"/>
      <c r="O955" s="16"/>
      <c r="P955" s="16"/>
      <c r="Q955" s="16"/>
      <c r="R955" s="16"/>
      <c r="S955" s="16">
        <f t="shared" si="111"/>
        <v>0</v>
      </c>
      <c r="T955" s="148">
        <f t="shared" si="106"/>
        <v>0</v>
      </c>
      <c r="U955" s="16">
        <f t="shared" si="107"/>
        <v>72017</v>
      </c>
    </row>
    <row r="956" spans="1:21" s="14" customFormat="1" x14ac:dyDescent="0.25">
      <c r="A956" s="16">
        <f>PartsList!A1011</f>
        <v>72018</v>
      </c>
      <c r="B956" s="17" t="str">
        <f>PartsList!B1011</f>
        <v>Circle</v>
      </c>
      <c r="C956" s="16" t="str">
        <f>PartsList!E1011</f>
        <v>Ch Solo</v>
      </c>
      <c r="D956" s="89" t="str">
        <f>PartsList!D1011</f>
        <v>Lord of the Feast</v>
      </c>
      <c r="E956" s="16">
        <f>PartsList!G1011</f>
        <v>1</v>
      </c>
      <c r="F956" s="16">
        <f>PartsList!J1011</f>
        <v>30</v>
      </c>
      <c r="G956" s="153">
        <f>PartsList!L1011</f>
        <v>4</v>
      </c>
      <c r="H956" s="16"/>
      <c r="I956" s="16"/>
      <c r="J956" s="16"/>
      <c r="K956" s="16"/>
      <c r="L956" s="16"/>
      <c r="M956" s="16"/>
      <c r="N956" s="16"/>
      <c r="O956" s="16"/>
      <c r="P956" s="16"/>
      <c r="Q956" s="16"/>
      <c r="R956" s="16"/>
      <c r="S956" s="16">
        <f t="shared" ref="S956:S966" si="112">SUM(I956:Q956)</f>
        <v>0</v>
      </c>
      <c r="T956" s="148">
        <f t="shared" si="106"/>
        <v>0</v>
      </c>
      <c r="U956" s="16">
        <f t="shared" si="107"/>
        <v>72018</v>
      </c>
    </row>
    <row r="957" spans="1:21" s="14" customFormat="1" x14ac:dyDescent="0.25">
      <c r="A957" s="16">
        <f>PartsList!A1012</f>
        <v>72019</v>
      </c>
      <c r="B957" s="17" t="str">
        <f>PartsList!B1012</f>
        <v>Circle</v>
      </c>
      <c r="C957" s="16" t="str">
        <f>PartsList!E1012</f>
        <v>WL</v>
      </c>
      <c r="D957" s="89" t="str">
        <f>PartsList!D1012</f>
        <v>Morvahna the Autumnblade</v>
      </c>
      <c r="E957" s="16">
        <f>PartsList!G1012</f>
        <v>1</v>
      </c>
      <c r="F957" s="16">
        <f>PartsList!J1012</f>
        <v>30</v>
      </c>
      <c r="G957" s="153">
        <f>PartsList!L1012</f>
        <v>6</v>
      </c>
      <c r="H957" s="16"/>
      <c r="I957" s="16"/>
      <c r="J957" s="16"/>
      <c r="K957" s="16"/>
      <c r="L957" s="16"/>
      <c r="M957" s="16"/>
      <c r="N957" s="16"/>
      <c r="O957" s="16"/>
      <c r="P957" s="16"/>
      <c r="Q957" s="16"/>
      <c r="R957" s="16"/>
      <c r="S957" s="16">
        <f t="shared" si="112"/>
        <v>0</v>
      </c>
      <c r="T957" s="148">
        <f t="shared" si="106"/>
        <v>0</v>
      </c>
      <c r="U957" s="16">
        <f t="shared" si="107"/>
        <v>72019</v>
      </c>
    </row>
    <row r="958" spans="1:21" s="14" customFormat="1" ht="30" x14ac:dyDescent="0.25">
      <c r="A958" s="16">
        <f>PartsList!A1013</f>
        <v>72020</v>
      </c>
      <c r="B958" s="17" t="str">
        <f>PartsList!B1013</f>
        <v>Circle</v>
      </c>
      <c r="C958" s="16" t="str">
        <f>PartsList!E1013</f>
        <v>WL</v>
      </c>
      <c r="D958" s="89" t="str">
        <f>PartsList!D1013</f>
        <v>Kromac the Ravenous &amp; Beast Form
Kromac the Ravenous - Circle Tharn Warlock</v>
      </c>
      <c r="E958" s="16">
        <f>PartsList!G1013</f>
        <v>2</v>
      </c>
      <c r="F958" s="16">
        <f>PartsList!J1013</f>
        <v>40</v>
      </c>
      <c r="G958" s="153">
        <f>PartsList!L1013</f>
        <v>4</v>
      </c>
      <c r="H958" s="16"/>
      <c r="I958" s="16"/>
      <c r="J958" s="16"/>
      <c r="K958" s="16"/>
      <c r="L958" s="16"/>
      <c r="M958" s="16"/>
      <c r="N958" s="16"/>
      <c r="O958" s="16"/>
      <c r="P958" s="16"/>
      <c r="Q958" s="16"/>
      <c r="R958" s="16"/>
      <c r="S958" s="16">
        <f t="shared" si="112"/>
        <v>0</v>
      </c>
      <c r="T958" s="148">
        <f t="shared" si="106"/>
        <v>0</v>
      </c>
      <c r="U958" s="16">
        <f t="shared" si="107"/>
        <v>72020</v>
      </c>
    </row>
    <row r="959" spans="1:21" s="14" customFormat="1" x14ac:dyDescent="0.25">
      <c r="A959" s="16">
        <f>PartsList!A1014</f>
        <v>72021</v>
      </c>
      <c r="B959" s="17" t="str">
        <f>PartsList!B1014</f>
        <v>Circle</v>
      </c>
      <c r="C959" s="16" t="str">
        <f>PartsList!E1014</f>
        <v>N/A</v>
      </c>
      <c r="D959" s="89" t="str">
        <f>PartsList!D1014</f>
        <v>Classic Pureblood Warpwolf</v>
      </c>
      <c r="E959" s="16">
        <f>PartsList!G1014</f>
        <v>1</v>
      </c>
      <c r="F959" s="16" t="str">
        <f>PartsList!J1014</f>
        <v>N/A</v>
      </c>
      <c r="G959" s="153">
        <f>PartsList!L1014</f>
        <v>9</v>
      </c>
      <c r="H959" s="16"/>
      <c r="I959" s="16"/>
      <c r="J959" s="16"/>
      <c r="K959" s="16"/>
      <c r="L959" s="16"/>
      <c r="M959" s="16"/>
      <c r="N959" s="16"/>
      <c r="O959" s="16"/>
      <c r="P959" s="16"/>
      <c r="Q959" s="16"/>
      <c r="R959" s="16"/>
      <c r="S959" s="16">
        <f t="shared" si="112"/>
        <v>0</v>
      </c>
      <c r="T959" s="148">
        <f t="shared" si="106"/>
        <v>0</v>
      </c>
      <c r="U959" s="16">
        <f t="shared" si="107"/>
        <v>72021</v>
      </c>
    </row>
    <row r="960" spans="1:21" s="14" customFormat="1" x14ac:dyDescent="0.25">
      <c r="A960" s="16">
        <f>PartsList!A1015</f>
        <v>72022</v>
      </c>
      <c r="B960" s="17" t="str">
        <f>PartsList!B1015</f>
        <v>Circle</v>
      </c>
      <c r="C960" s="16" t="str">
        <f>PartsList!E1015</f>
        <v>HWB</v>
      </c>
      <c r="D960" s="89" t="str">
        <f>PartsList!D1015</f>
        <v>Gnarlhorn Satyr</v>
      </c>
      <c r="E960" s="16">
        <f>PartsList!G1015</f>
        <v>1</v>
      </c>
      <c r="F960" s="16" t="str">
        <f>PartsList!J1015</f>
        <v>N/A</v>
      </c>
      <c r="G960" s="153">
        <f>PartsList!L1015</f>
        <v>8</v>
      </c>
      <c r="H960" s="16"/>
      <c r="I960" s="16"/>
      <c r="J960" s="16"/>
      <c r="K960" s="16"/>
      <c r="L960" s="16"/>
      <c r="M960" s="16"/>
      <c r="N960" s="16"/>
      <c r="O960" s="16"/>
      <c r="P960" s="16"/>
      <c r="Q960" s="16"/>
      <c r="R960" s="16"/>
      <c r="S960" s="16">
        <f t="shared" si="112"/>
        <v>0</v>
      </c>
      <c r="T960" s="148">
        <f t="shared" si="106"/>
        <v>0</v>
      </c>
      <c r="U960" s="16">
        <f t="shared" si="107"/>
        <v>72022</v>
      </c>
    </row>
    <row r="961" spans="1:21" s="14" customFormat="1" x14ac:dyDescent="0.25">
      <c r="A961" s="16">
        <f>PartsList!A1016</f>
        <v>72023</v>
      </c>
      <c r="B961" s="17" t="str">
        <f>PartsList!B1016</f>
        <v>Circle</v>
      </c>
      <c r="C961" s="16" t="str">
        <f>PartsList!E1016</f>
        <v>LWB</v>
      </c>
      <c r="D961" s="89" t="str">
        <f>PartsList!D1016</f>
        <v>Woldwyrd</v>
      </c>
      <c r="E961" s="16">
        <f>PartsList!G1016</f>
        <v>1</v>
      </c>
      <c r="F961" s="16">
        <f>PartsList!J1016</f>
        <v>40</v>
      </c>
      <c r="G961" s="153">
        <f>PartsList!L1016</f>
        <v>5</v>
      </c>
      <c r="H961" s="16"/>
      <c r="I961" s="16"/>
      <c r="J961" s="16"/>
      <c r="K961" s="16"/>
      <c r="L961" s="16"/>
      <c r="M961" s="16"/>
      <c r="N961" s="16"/>
      <c r="O961" s="16"/>
      <c r="P961" s="16"/>
      <c r="Q961" s="16"/>
      <c r="R961" s="16"/>
      <c r="S961" s="16">
        <f t="shared" si="112"/>
        <v>0</v>
      </c>
      <c r="T961" s="148">
        <f t="shared" si="106"/>
        <v>0</v>
      </c>
      <c r="U961" s="16">
        <f t="shared" si="107"/>
        <v>72023</v>
      </c>
    </row>
    <row r="962" spans="1:21" s="14" customFormat="1" ht="30" x14ac:dyDescent="0.25">
      <c r="A962" s="16">
        <f>PartsList!A1017</f>
        <v>72024</v>
      </c>
      <c r="B962" s="17" t="str">
        <f>PartsList!B1017</f>
        <v>Circle</v>
      </c>
      <c r="C962" s="16" t="str">
        <f>PartsList!E1017</f>
        <v>Unit</v>
      </c>
      <c r="D962" s="89" t="str">
        <f>PartsList!D1017</f>
        <v>Tharn Wolf Riders Cavalry Unit Box
Tharn Wolf Riders - Circle Light Cavalry Unit</v>
      </c>
      <c r="E962" s="16">
        <f>PartsList!G1017</f>
        <v>3</v>
      </c>
      <c r="F962" s="16">
        <f>PartsList!J1017</f>
        <v>0</v>
      </c>
      <c r="G962" s="153">
        <f>PartsList!L1017</f>
        <v>6</v>
      </c>
      <c r="H962" s="16"/>
      <c r="I962" s="16"/>
      <c r="J962" s="16"/>
      <c r="K962" s="16"/>
      <c r="L962" s="16"/>
      <c r="M962" s="16"/>
      <c r="N962" s="16"/>
      <c r="O962" s="16"/>
      <c r="P962" s="16"/>
      <c r="Q962" s="16"/>
      <c r="R962" s="16"/>
      <c r="S962" s="16">
        <f t="shared" si="112"/>
        <v>0</v>
      </c>
      <c r="T962" s="148">
        <f t="shared" si="106"/>
        <v>0</v>
      </c>
      <c r="U962" s="16">
        <f t="shared" si="107"/>
        <v>72024</v>
      </c>
    </row>
    <row r="963" spans="1:21" s="14" customFormat="1" x14ac:dyDescent="0.25">
      <c r="A963" s="16">
        <f>PartsList!A1018</f>
        <v>72025</v>
      </c>
      <c r="B963" s="17" t="str">
        <f>PartsList!B1018</f>
        <v>Circle</v>
      </c>
      <c r="C963" s="16" t="str">
        <f>PartsList!E1018</f>
        <v>Unit Add</v>
      </c>
      <c r="D963" s="89" t="str">
        <f>PartsList!D1018</f>
        <v>Tharn Wolf Rider Cavalry (1)</v>
      </c>
      <c r="E963" s="16">
        <f>PartsList!G1018</f>
        <v>1</v>
      </c>
      <c r="F963" s="16" t="str">
        <f>PartsList!J1018</f>
        <v>N/A</v>
      </c>
      <c r="G963" s="153">
        <f>PartsList!L1018</f>
        <v>2</v>
      </c>
      <c r="H963" s="16"/>
      <c r="I963" s="16"/>
      <c r="J963" s="16"/>
      <c r="K963" s="16"/>
      <c r="L963" s="16"/>
      <c r="M963" s="16"/>
      <c r="N963" s="16"/>
      <c r="O963" s="16"/>
      <c r="P963" s="16"/>
      <c r="Q963" s="16"/>
      <c r="R963" s="16"/>
      <c r="S963" s="16">
        <f t="shared" si="112"/>
        <v>0</v>
      </c>
      <c r="T963" s="148">
        <f t="shared" si="106"/>
        <v>0</v>
      </c>
      <c r="U963" s="16">
        <f t="shared" si="107"/>
        <v>72025</v>
      </c>
    </row>
    <row r="964" spans="1:21" s="14" customFormat="1" x14ac:dyDescent="0.25">
      <c r="A964" s="16">
        <f>PartsList!A1019</f>
        <v>72026</v>
      </c>
      <c r="B964" s="17" t="str">
        <f>PartsList!B1019</f>
        <v>Circle</v>
      </c>
      <c r="C964" s="16" t="str">
        <f>PartsList!E1019</f>
        <v>Unit</v>
      </c>
      <c r="D964" s="89" t="str">
        <f>PartsList!D1019</f>
        <v>Reeves of Orboros Unit Box</v>
      </c>
      <c r="E964" s="16">
        <f>PartsList!G1019</f>
        <v>6</v>
      </c>
      <c r="F964" s="16">
        <f>PartsList!J1019</f>
        <v>30</v>
      </c>
      <c r="G964" s="153">
        <f>PartsList!L1019</f>
        <v>6</v>
      </c>
      <c r="H964" s="16"/>
      <c r="I964" s="16"/>
      <c r="J964" s="16"/>
      <c r="K964" s="16"/>
      <c r="L964" s="16"/>
      <c r="M964" s="16"/>
      <c r="N964" s="16"/>
      <c r="O964" s="16"/>
      <c r="P964" s="16"/>
      <c r="Q964" s="16"/>
      <c r="R964" s="16"/>
      <c r="S964" s="16">
        <f t="shared" si="112"/>
        <v>0</v>
      </c>
      <c r="T964" s="148">
        <f t="shared" si="106"/>
        <v>0</v>
      </c>
      <c r="U964" s="16">
        <f t="shared" si="107"/>
        <v>72026</v>
      </c>
    </row>
    <row r="965" spans="1:21" s="14" customFormat="1" x14ac:dyDescent="0.25">
      <c r="A965" s="16">
        <f>PartsList!A1020</f>
        <v>72027</v>
      </c>
      <c r="B965" s="17" t="str">
        <f>PartsList!B1020</f>
        <v>Circle</v>
      </c>
      <c r="C965" s="16" t="str">
        <f>PartsList!E1020</f>
        <v>Unit Add</v>
      </c>
      <c r="D965" s="89" t="str">
        <f>PartsList!D1020</f>
        <v>Reeves of Orboros (2)</v>
      </c>
      <c r="E965" s="16">
        <f>PartsList!G1020</f>
        <v>2</v>
      </c>
      <c r="F965" s="16" t="str">
        <f>PartsList!J1020</f>
        <v>N/A</v>
      </c>
      <c r="G965" s="153">
        <f>PartsList!L1020</f>
        <v>2</v>
      </c>
      <c r="H965" s="16"/>
      <c r="I965" s="16"/>
      <c r="J965" s="16"/>
      <c r="K965" s="16"/>
      <c r="L965" s="16"/>
      <c r="M965" s="16"/>
      <c r="N965" s="16"/>
      <c r="O965" s="16"/>
      <c r="P965" s="16"/>
      <c r="Q965" s="16"/>
      <c r="R965" s="16"/>
      <c r="S965" s="16">
        <f t="shared" si="112"/>
        <v>0</v>
      </c>
      <c r="T965" s="148">
        <f t="shared" si="106"/>
        <v>0</v>
      </c>
      <c r="U965" s="16">
        <f t="shared" si="107"/>
        <v>72027</v>
      </c>
    </row>
    <row r="966" spans="1:21" s="14" customFormat="1" x14ac:dyDescent="0.25">
      <c r="A966" s="16">
        <f>PartsList!A1021</f>
        <v>72028</v>
      </c>
      <c r="B966" s="17" t="str">
        <f>PartsList!B1021</f>
        <v>Circle</v>
      </c>
      <c r="C966" s="16" t="str">
        <f>PartsList!E1021</f>
        <v>Solo</v>
      </c>
      <c r="D966" s="89" t="str">
        <f>PartsList!D1021</f>
        <v>Blackclad Wayfarer</v>
      </c>
      <c r="E966" s="16">
        <f>PartsList!G1021</f>
        <v>1</v>
      </c>
      <c r="F966" s="16">
        <f>PartsList!J1021</f>
        <v>30</v>
      </c>
      <c r="G966" s="153">
        <f>PartsList!L1021</f>
        <v>2</v>
      </c>
      <c r="H966" s="16"/>
      <c r="I966" s="16"/>
      <c r="J966" s="16"/>
      <c r="K966" s="16"/>
      <c r="L966" s="16"/>
      <c r="M966" s="16"/>
      <c r="N966" s="16"/>
      <c r="O966" s="16"/>
      <c r="P966" s="16"/>
      <c r="Q966" s="16"/>
      <c r="R966" s="16"/>
      <c r="S966" s="16">
        <f t="shared" si="112"/>
        <v>0</v>
      </c>
      <c r="T966" s="148">
        <f t="shared" si="106"/>
        <v>0</v>
      </c>
      <c r="U966" s="16">
        <f t="shared" si="107"/>
        <v>72028</v>
      </c>
    </row>
    <row r="967" spans="1:21" s="14" customFormat="1" x14ac:dyDescent="0.25">
      <c r="A967" s="16">
        <f>PartsList!A1022</f>
        <v>72029</v>
      </c>
      <c r="B967" s="17" t="str">
        <f>PartsList!B1022</f>
        <v>Circle</v>
      </c>
      <c r="C967" s="16" t="str">
        <f>PartsList!E1022</f>
        <v>Unit</v>
      </c>
      <c r="D967" s="89" t="str">
        <f>PartsList!D1022</f>
        <v>Sentry Stone &amp; Mannikins</v>
      </c>
      <c r="E967" s="16">
        <f>PartsList!G1022</f>
        <v>4</v>
      </c>
      <c r="F967" s="16" t="str">
        <f>PartsList!J1022</f>
        <v>N/A</v>
      </c>
      <c r="G967" s="153">
        <f>PartsList!L1022</f>
        <v>3</v>
      </c>
      <c r="H967" s="16"/>
      <c r="I967" s="16"/>
      <c r="J967" s="16"/>
      <c r="K967" s="16"/>
      <c r="L967" s="16"/>
      <c r="M967" s="16"/>
      <c r="N967" s="16"/>
      <c r="O967" s="16"/>
      <c r="P967" s="16"/>
      <c r="Q967" s="16"/>
      <c r="R967" s="16"/>
      <c r="S967" s="16">
        <f t="shared" ref="S967:S976" si="113">SUM(I967:Q967)</f>
        <v>0</v>
      </c>
      <c r="T967" s="148">
        <f t="shared" si="106"/>
        <v>0</v>
      </c>
      <c r="U967" s="16">
        <f t="shared" si="107"/>
        <v>72029</v>
      </c>
    </row>
    <row r="968" spans="1:21" s="14" customFormat="1" ht="30" x14ac:dyDescent="0.25">
      <c r="A968" s="16">
        <f>PartsList!A1023</f>
        <v>72030</v>
      </c>
      <c r="B968" s="17" t="str">
        <f>PartsList!B1023</f>
        <v>Circle</v>
      </c>
      <c r="C968" s="16" t="str">
        <f>PartsList!E1023</f>
        <v>UA</v>
      </c>
      <c r="D968" s="89" t="str">
        <f>PartsList!D1023</f>
        <v>Wolves Master of the Hunt &amp; Totem Bearer
Wolves of Orboros Chieftain &amp; Standard</v>
      </c>
      <c r="E968" s="16">
        <f>PartsList!G1023</f>
        <v>2</v>
      </c>
      <c r="F968" s="16" t="str">
        <f>PartsList!J1023</f>
        <v>N/A</v>
      </c>
      <c r="G968" s="153">
        <f>PartsList!L1023</f>
        <v>2</v>
      </c>
      <c r="H968" s="16"/>
      <c r="I968" s="16"/>
      <c r="J968" s="16"/>
      <c r="K968" s="16"/>
      <c r="L968" s="16"/>
      <c r="M968" s="16"/>
      <c r="N968" s="16"/>
      <c r="O968" s="16"/>
      <c r="P968" s="16"/>
      <c r="Q968" s="16"/>
      <c r="R968" s="16"/>
      <c r="S968" s="16">
        <f t="shared" si="113"/>
        <v>0</v>
      </c>
      <c r="T968" s="148">
        <f t="shared" si="106"/>
        <v>0</v>
      </c>
      <c r="U968" s="16">
        <f t="shared" si="107"/>
        <v>72030</v>
      </c>
    </row>
    <row r="969" spans="1:21" s="14" customFormat="1" x14ac:dyDescent="0.25">
      <c r="A969" s="16">
        <f>PartsList!A1024</f>
        <v>72031</v>
      </c>
      <c r="B969" s="17" t="str">
        <f>PartsList!B1024</f>
        <v>Circle</v>
      </c>
      <c r="C969" s="16" t="str">
        <f>PartsList!E1024</f>
        <v>WA</v>
      </c>
      <c r="D969" s="89" t="str">
        <f>PartsList!D1024</f>
        <v>Tharn Ravager Shaman</v>
      </c>
      <c r="E969" s="16">
        <f>PartsList!G1024</f>
        <v>1</v>
      </c>
      <c r="F969" s="16">
        <f>PartsList!J1024</f>
        <v>40</v>
      </c>
      <c r="G969" s="153">
        <f>PartsList!L1024</f>
        <v>2</v>
      </c>
      <c r="H969" s="16"/>
      <c r="I969" s="16"/>
      <c r="J969" s="16"/>
      <c r="K969" s="16"/>
      <c r="L969" s="16"/>
      <c r="M969" s="16"/>
      <c r="N969" s="16"/>
      <c r="O969" s="16"/>
      <c r="P969" s="16"/>
      <c r="Q969" s="16"/>
      <c r="R969" s="16"/>
      <c r="S969" s="16">
        <f t="shared" si="113"/>
        <v>0</v>
      </c>
      <c r="T969" s="148">
        <f t="shared" si="106"/>
        <v>0</v>
      </c>
      <c r="U969" s="16">
        <f t="shared" si="107"/>
        <v>72031</v>
      </c>
    </row>
    <row r="970" spans="1:21" s="14" customFormat="1" x14ac:dyDescent="0.25">
      <c r="A970" s="16">
        <f>PartsList!A1025</f>
        <v>72032</v>
      </c>
      <c r="B970" s="17" t="str">
        <f>PartsList!B1025</f>
        <v>Circle</v>
      </c>
      <c r="C970" s="16" t="str">
        <f>PartsList!E1025</f>
        <v>EWL
CH LWB</v>
      </c>
      <c r="D970" s="89" t="str">
        <f>PartsList!D1025</f>
        <v>Kaya the Moonhunter &amp; Laris</v>
      </c>
      <c r="E970" s="16">
        <f>PartsList!G1025</f>
        <v>2</v>
      </c>
      <c r="F970" s="16" t="str">
        <f>PartsList!J1025</f>
        <v>N/A</v>
      </c>
      <c r="G970" s="153">
        <f>PartsList!L1025</f>
        <v>3</v>
      </c>
      <c r="H970" s="16"/>
      <c r="I970" s="16"/>
      <c r="J970" s="16"/>
      <c r="K970" s="16"/>
      <c r="L970" s="16"/>
      <c r="M970" s="16"/>
      <c r="N970" s="16"/>
      <c r="O970" s="16"/>
      <c r="P970" s="16"/>
      <c r="Q970" s="16"/>
      <c r="R970" s="16"/>
      <c r="S970" s="16">
        <f t="shared" si="113"/>
        <v>0</v>
      </c>
      <c r="T970" s="148">
        <f t="shared" si="106"/>
        <v>0</v>
      </c>
      <c r="U970" s="16">
        <f t="shared" si="107"/>
        <v>72032</v>
      </c>
    </row>
    <row r="971" spans="1:21" s="14" customFormat="1" x14ac:dyDescent="0.25">
      <c r="A971" s="16">
        <f>PartsList!A1026</f>
        <v>72033</v>
      </c>
      <c r="B971" s="17" t="str">
        <f>PartsList!B1026</f>
        <v>Circle</v>
      </c>
      <c r="C971" s="16" t="str">
        <f>PartsList!E1026</f>
        <v>EWL</v>
      </c>
      <c r="D971" s="89" t="str">
        <f>PartsList!D1026</f>
        <v>Krueger the Stormlord</v>
      </c>
      <c r="E971" s="16">
        <f>PartsList!G1026</f>
        <v>1</v>
      </c>
      <c r="F971" s="16">
        <f>PartsList!J1026</f>
        <v>30</v>
      </c>
      <c r="G971" s="153">
        <f>PartsList!L1026</f>
        <v>5</v>
      </c>
      <c r="H971" s="16"/>
      <c r="I971" s="16"/>
      <c r="J971" s="16"/>
      <c r="K971" s="16"/>
      <c r="L971" s="16"/>
      <c r="M971" s="16"/>
      <c r="N971" s="16"/>
      <c r="O971" s="16"/>
      <c r="P971" s="16"/>
      <c r="Q971" s="16"/>
      <c r="R971" s="16"/>
      <c r="S971" s="16">
        <f t="shared" si="113"/>
        <v>0</v>
      </c>
      <c r="T971" s="148">
        <f t="shared" si="106"/>
        <v>0</v>
      </c>
      <c r="U971" s="16">
        <f t="shared" ref="U971:U1002" si="114">A971</f>
        <v>72033</v>
      </c>
    </row>
    <row r="972" spans="1:21" s="14" customFormat="1" x14ac:dyDescent="0.25">
      <c r="A972" s="16">
        <f>PartsList!A1027</f>
        <v>72034</v>
      </c>
      <c r="B972" s="17" t="str">
        <f>PartsList!B1027</f>
        <v>Circle</v>
      </c>
      <c r="C972" s="16" t="str">
        <f>PartsList!E1027</f>
        <v>WL</v>
      </c>
      <c r="D972" s="89" t="str">
        <f>PartsList!D1027</f>
        <v>Moshar the Desertwalker</v>
      </c>
      <c r="E972" s="16">
        <f>PartsList!G1027</f>
        <v>1</v>
      </c>
      <c r="F972" s="16">
        <f>PartsList!J1027</f>
        <v>30</v>
      </c>
      <c r="G972" s="153">
        <f>PartsList!L1027</f>
        <v>5</v>
      </c>
      <c r="H972" s="16"/>
      <c r="I972" s="16"/>
      <c r="J972" s="16"/>
      <c r="K972" s="16"/>
      <c r="L972" s="16"/>
      <c r="M972" s="16"/>
      <c r="N972" s="16"/>
      <c r="O972" s="16"/>
      <c r="P972" s="16"/>
      <c r="Q972" s="16"/>
      <c r="R972" s="16"/>
      <c r="S972" s="16">
        <f t="shared" si="113"/>
        <v>0</v>
      </c>
      <c r="T972" s="148">
        <f t="shared" si="106"/>
        <v>0</v>
      </c>
      <c r="U972" s="16">
        <f t="shared" si="114"/>
        <v>72034</v>
      </c>
    </row>
    <row r="973" spans="1:21" s="14" customFormat="1" ht="30" x14ac:dyDescent="0.25">
      <c r="A973" s="16">
        <f>PartsList!A1028</f>
        <v>72035</v>
      </c>
      <c r="B973" s="17" t="str">
        <f>PartsList!B1028</f>
        <v>Circle</v>
      </c>
      <c r="C973" s="16" t="str">
        <f>PartsList!E1028</f>
        <v>Ch HWB</v>
      </c>
      <c r="D973" s="89" t="str">
        <f>PartsList!D1028</f>
        <v>Megalith
Unique Heavy Warbeast</v>
      </c>
      <c r="E973" s="16">
        <f>PartsList!G1028</f>
        <v>1</v>
      </c>
      <c r="F973" s="16">
        <f>PartsList!J1028</f>
        <v>50</v>
      </c>
      <c r="G973" s="153">
        <f>PartsList!L1028</f>
        <v>11</v>
      </c>
      <c r="H973" s="16"/>
      <c r="I973" s="16"/>
      <c r="J973" s="16"/>
      <c r="K973" s="16"/>
      <c r="L973" s="16"/>
      <c r="M973" s="16"/>
      <c r="N973" s="16"/>
      <c r="O973" s="16"/>
      <c r="P973" s="16"/>
      <c r="Q973" s="16"/>
      <c r="R973" s="16"/>
      <c r="S973" s="16">
        <f t="shared" si="113"/>
        <v>0</v>
      </c>
      <c r="T973" s="148">
        <f t="shared" si="106"/>
        <v>0</v>
      </c>
      <c r="U973" s="16">
        <f t="shared" si="114"/>
        <v>72035</v>
      </c>
    </row>
    <row r="974" spans="1:21" s="14" customFormat="1" x14ac:dyDescent="0.25">
      <c r="A974" s="16">
        <f>PartsList!A1029</f>
        <v>72036</v>
      </c>
      <c r="B974" s="17" t="str">
        <f>PartsList!B1029</f>
        <v>Circle</v>
      </c>
      <c r="C974" s="16" t="str">
        <f>PartsList!E1029</f>
        <v>HWB</v>
      </c>
      <c r="D974" s="89" t="str">
        <f>PartsList!D1029</f>
        <v>Shadowhorn Satyr</v>
      </c>
      <c r="E974" s="16">
        <f>PartsList!G1029</f>
        <v>1</v>
      </c>
      <c r="F974" s="16" t="str">
        <f>PartsList!J1029</f>
        <v>N/A</v>
      </c>
      <c r="G974" s="153">
        <f>PartsList!L1029</f>
        <v>7</v>
      </c>
      <c r="H974" s="16"/>
      <c r="I974" s="16"/>
      <c r="J974" s="16"/>
      <c r="K974" s="16"/>
      <c r="L974" s="16"/>
      <c r="M974" s="16"/>
      <c r="N974" s="16"/>
      <c r="O974" s="16"/>
      <c r="P974" s="16"/>
      <c r="Q974" s="16"/>
      <c r="R974" s="16"/>
      <c r="S974" s="16">
        <f t="shared" si="113"/>
        <v>0</v>
      </c>
      <c r="T974" s="148">
        <f t="shared" si="106"/>
        <v>0</v>
      </c>
      <c r="U974" s="16">
        <f t="shared" si="114"/>
        <v>72036</v>
      </c>
    </row>
    <row r="975" spans="1:21" s="14" customFormat="1" ht="30" x14ac:dyDescent="0.25">
      <c r="A975" s="16">
        <f>PartsList!A1030</f>
        <v>72037</v>
      </c>
      <c r="B975" s="17" t="str">
        <f>PartsList!B1030</f>
        <v>Circle</v>
      </c>
      <c r="C975" s="16" t="str">
        <f>PartsList!E1030</f>
        <v>Ch Solo</v>
      </c>
      <c r="D975" s="89" t="str">
        <f>PartsList!D1030</f>
        <v>Wolf Lord Morraig
Circle Light Cavalry Dragoon Character Solo</v>
      </c>
      <c r="E975" s="16">
        <f>PartsList!G1030</f>
        <v>2</v>
      </c>
      <c r="F975" s="16" t="str">
        <f>PartsList!J1030</f>
        <v>30 &amp; 50</v>
      </c>
      <c r="G975" s="153">
        <f>PartsList!L1030</f>
        <v>5</v>
      </c>
      <c r="H975" s="16"/>
      <c r="I975" s="16"/>
      <c r="J975" s="16"/>
      <c r="K975" s="16"/>
      <c r="L975" s="16"/>
      <c r="M975" s="16"/>
      <c r="N975" s="16"/>
      <c r="O975" s="16"/>
      <c r="P975" s="16"/>
      <c r="Q975" s="16"/>
      <c r="R975" s="16"/>
      <c r="S975" s="16">
        <f t="shared" si="113"/>
        <v>0</v>
      </c>
      <c r="T975" s="148">
        <f t="shared" si="106"/>
        <v>0</v>
      </c>
      <c r="U975" s="16">
        <f t="shared" si="114"/>
        <v>72037</v>
      </c>
    </row>
    <row r="976" spans="1:21" s="14" customFormat="1" x14ac:dyDescent="0.25">
      <c r="A976" s="16">
        <f>PartsList!A1031</f>
        <v>72038</v>
      </c>
      <c r="B976" s="17" t="str">
        <f>PartsList!B1031</f>
        <v>Circle</v>
      </c>
      <c r="C976" s="16" t="str">
        <f>PartsList!E1031</f>
        <v>Solo</v>
      </c>
      <c r="D976" s="89" t="str">
        <f>PartsList!D1031</f>
        <v>Tharn Ravager White Mane</v>
      </c>
      <c r="E976" s="16">
        <f>PartsList!G1031</f>
        <v>1</v>
      </c>
      <c r="F976" s="16">
        <f>PartsList!J1031</f>
        <v>40</v>
      </c>
      <c r="G976" s="153">
        <f>PartsList!L1031</f>
        <v>3</v>
      </c>
      <c r="H976" s="16"/>
      <c r="I976" s="16"/>
      <c r="J976" s="16"/>
      <c r="K976" s="16"/>
      <c r="L976" s="16"/>
      <c r="M976" s="16"/>
      <c r="N976" s="16"/>
      <c r="O976" s="16"/>
      <c r="P976" s="16"/>
      <c r="Q976" s="16"/>
      <c r="R976" s="16"/>
      <c r="S976" s="16">
        <f t="shared" si="113"/>
        <v>0</v>
      </c>
      <c r="T976" s="148">
        <f t="shared" si="106"/>
        <v>0</v>
      </c>
      <c r="U976" s="16">
        <f t="shared" si="114"/>
        <v>72038</v>
      </c>
    </row>
    <row r="977" spans="1:21" s="14" customFormat="1" x14ac:dyDescent="0.25">
      <c r="A977" s="16">
        <f>PartsList!A1032</f>
        <v>72039</v>
      </c>
      <c r="B977" s="17" t="str">
        <f>PartsList!B1032</f>
        <v>Circle</v>
      </c>
      <c r="C977" s="16" t="str">
        <f>PartsList!E1032</f>
        <v>Unit</v>
      </c>
      <c r="D977" s="89" t="str">
        <f>PartsList!D1032</f>
        <v>Tharn Bloodweaver Unit</v>
      </c>
      <c r="E977" s="16">
        <f>PartsList!G1032</f>
        <v>6</v>
      </c>
      <c r="F977" s="16">
        <f>PartsList!J1032</f>
        <v>30</v>
      </c>
      <c r="G977" s="153">
        <f>PartsList!L1032</f>
        <v>5</v>
      </c>
      <c r="H977" s="16"/>
      <c r="I977" s="16"/>
      <c r="J977" s="16"/>
      <c r="K977" s="16"/>
      <c r="L977" s="16"/>
      <c r="M977" s="16"/>
      <c r="N977" s="16"/>
      <c r="O977" s="16"/>
      <c r="P977" s="16"/>
      <c r="Q977" s="16"/>
      <c r="R977" s="16"/>
      <c r="S977" s="16">
        <f t="shared" ref="S977" si="115">SUM(I977:Q977)</f>
        <v>0</v>
      </c>
      <c r="T977" s="148">
        <f t="shared" si="106"/>
        <v>0</v>
      </c>
      <c r="U977" s="16">
        <f t="shared" si="114"/>
        <v>72039</v>
      </c>
    </row>
    <row r="978" spans="1:21" s="14" customFormat="1" x14ac:dyDescent="0.25">
      <c r="A978" s="16">
        <f>PartsList!A1033</f>
        <v>72040</v>
      </c>
      <c r="B978" s="17" t="str">
        <f>PartsList!B1033</f>
        <v>Circle</v>
      </c>
      <c r="C978" s="16" t="str">
        <f>PartsList!E1033</f>
        <v>Solo</v>
      </c>
      <c r="D978" s="89" t="str">
        <f>PartsList!D1033</f>
        <v>War Wolf</v>
      </c>
      <c r="E978" s="16">
        <f>PartsList!G1033</f>
        <v>1</v>
      </c>
      <c r="F978" s="16">
        <f>PartsList!J1033</f>
        <v>40</v>
      </c>
      <c r="G978" s="153">
        <f>PartsList!L1033</f>
        <v>1</v>
      </c>
      <c r="H978" s="16"/>
      <c r="I978" s="16"/>
      <c r="J978" s="16"/>
      <c r="K978" s="16"/>
      <c r="L978" s="16"/>
      <c r="M978" s="16"/>
      <c r="N978" s="16"/>
      <c r="O978" s="16"/>
      <c r="P978" s="16"/>
      <c r="Q978" s="16"/>
      <c r="R978" s="16"/>
      <c r="S978" s="16">
        <f t="shared" si="77"/>
        <v>0</v>
      </c>
      <c r="T978" s="148">
        <f t="shared" si="106"/>
        <v>0</v>
      </c>
      <c r="U978" s="16">
        <f t="shared" si="114"/>
        <v>72040</v>
      </c>
    </row>
    <row r="979" spans="1:21" s="14" customFormat="1" ht="30" x14ac:dyDescent="0.25">
      <c r="A979" s="16">
        <f>PartsList!A1034</f>
        <v>72041</v>
      </c>
      <c r="B979" s="17" t="str">
        <f>PartsList!B1034</f>
        <v>Circle</v>
      </c>
      <c r="C979" s="16" t="str">
        <f>PartsList!E1034</f>
        <v>Unit</v>
      </c>
      <c r="D979" s="89" t="str">
        <f>PartsList!D1034</f>
        <v>Stoneward &amp; Woldstalkers Unit Box
Druid Stoneward &amp; Woldstalkers</v>
      </c>
      <c r="E979" s="16">
        <f>PartsList!G1034</f>
        <v>6</v>
      </c>
      <c r="F979" s="16">
        <f>PartsList!J1034</f>
        <v>30</v>
      </c>
      <c r="G979" s="153">
        <f>PartsList!L1034</f>
        <v>5</v>
      </c>
      <c r="H979" s="16"/>
      <c r="I979" s="16"/>
      <c r="J979" s="16"/>
      <c r="K979" s="16"/>
      <c r="L979" s="16"/>
      <c r="M979" s="16"/>
      <c r="N979" s="16"/>
      <c r="O979" s="16"/>
      <c r="P979" s="16"/>
      <c r="Q979" s="16"/>
      <c r="R979" s="16"/>
      <c r="S979" s="16">
        <f t="shared" si="77"/>
        <v>0</v>
      </c>
      <c r="T979" s="148">
        <f t="shared" si="106"/>
        <v>0</v>
      </c>
      <c r="U979" s="16">
        <f t="shared" si="114"/>
        <v>72041</v>
      </c>
    </row>
    <row r="980" spans="1:21" s="14" customFormat="1" x14ac:dyDescent="0.25">
      <c r="A980" s="16">
        <f>PartsList!A1035</f>
        <v>72042</v>
      </c>
      <c r="B980" s="17" t="str">
        <f>PartsList!B1035</f>
        <v>Circle</v>
      </c>
      <c r="C980" s="16" t="str">
        <f>PartsList!E1035</f>
        <v>UA</v>
      </c>
      <c r="D980" s="89" t="str">
        <f>PartsList!D1035</f>
        <v>Circle Orboros Druid of Orboros Overseer UA</v>
      </c>
      <c r="E980" s="16">
        <f>PartsList!G1035</f>
        <v>1</v>
      </c>
      <c r="F980" s="16">
        <f>PartsList!J1035</f>
        <v>30</v>
      </c>
      <c r="G980" s="153">
        <f>PartsList!L1035</f>
        <v>2</v>
      </c>
      <c r="H980" s="16"/>
      <c r="I980" s="16"/>
      <c r="J980" s="16"/>
      <c r="K980" s="16"/>
      <c r="L980" s="16"/>
      <c r="M980" s="16"/>
      <c r="N980" s="16"/>
      <c r="O980" s="16"/>
      <c r="P980" s="16"/>
      <c r="Q980" s="16"/>
      <c r="R980" s="16"/>
      <c r="S980" s="16">
        <f t="shared" si="77"/>
        <v>0</v>
      </c>
      <c r="T980" s="148">
        <f t="shared" si="106"/>
        <v>0</v>
      </c>
      <c r="U980" s="16">
        <f t="shared" si="114"/>
        <v>72042</v>
      </c>
    </row>
    <row r="981" spans="1:21" s="14" customFormat="1" x14ac:dyDescent="0.25">
      <c r="A981" s="16">
        <f>PartsList!A1036</f>
        <v>72043</v>
      </c>
      <c r="B981" s="17" t="str">
        <f>PartsList!B1036</f>
        <v>Circle</v>
      </c>
      <c r="C981" s="16" t="str">
        <f>PartsList!E1036</f>
        <v>WL
Ch Solo</v>
      </c>
      <c r="D981" s="89" t="str">
        <f>PartsList!D1036</f>
        <v>Cassius the Oathkeeper &amp; Wurmwood, Tree of Fate</v>
      </c>
      <c r="E981" s="16">
        <f>PartsList!G1036</f>
        <v>2</v>
      </c>
      <c r="F981" s="16" t="str">
        <f>PartsList!J1036</f>
        <v>30 &amp; 50</v>
      </c>
      <c r="G981" s="153">
        <f>PartsList!L1036</f>
        <v>6</v>
      </c>
      <c r="H981" s="16"/>
      <c r="I981" s="16"/>
      <c r="J981" s="16"/>
      <c r="K981" s="16"/>
      <c r="L981" s="16"/>
      <c r="M981" s="16"/>
      <c r="N981" s="16"/>
      <c r="O981" s="16"/>
      <c r="P981" s="16"/>
      <c r="Q981" s="16"/>
      <c r="R981" s="16"/>
      <c r="S981" s="16">
        <f t="shared" si="77"/>
        <v>0</v>
      </c>
      <c r="T981" s="148">
        <f t="shared" si="106"/>
        <v>0</v>
      </c>
      <c r="U981" s="16">
        <f t="shared" si="114"/>
        <v>72043</v>
      </c>
    </row>
    <row r="982" spans="1:21" s="14" customFormat="1" x14ac:dyDescent="0.25">
      <c r="A982" s="16">
        <f>PartsList!A1037</f>
        <v>72044</v>
      </c>
      <c r="B982" s="17">
        <f>PartsList!B1037</f>
        <v>0</v>
      </c>
      <c r="C982" s="16">
        <f>PartsList!E1037</f>
        <v>0</v>
      </c>
      <c r="D982" s="89">
        <f>PartsList!D1037</f>
        <v>0</v>
      </c>
      <c r="E982" s="16">
        <f>PartsList!G1037</f>
        <v>0</v>
      </c>
      <c r="F982" s="16">
        <f>PartsList!J1037</f>
        <v>0</v>
      </c>
      <c r="G982" s="153">
        <f>PartsList!L1037</f>
        <v>0</v>
      </c>
      <c r="H982" s="16"/>
      <c r="I982" s="16"/>
      <c r="J982" s="16"/>
      <c r="K982" s="16"/>
      <c r="L982" s="16"/>
      <c r="M982" s="16"/>
      <c r="N982" s="16"/>
      <c r="O982" s="16"/>
      <c r="P982" s="16"/>
      <c r="Q982" s="16"/>
      <c r="R982" s="16"/>
      <c r="S982" s="16">
        <f t="shared" si="77"/>
        <v>0</v>
      </c>
      <c r="T982" s="148">
        <f t="shared" si="106"/>
        <v>0</v>
      </c>
      <c r="U982" s="16">
        <f t="shared" si="114"/>
        <v>72044</v>
      </c>
    </row>
    <row r="983" spans="1:21" s="14" customFormat="1" x14ac:dyDescent="0.25">
      <c r="A983" s="16">
        <f>PartsList!A1038</f>
        <v>72045</v>
      </c>
      <c r="B983" s="17" t="str">
        <f>PartsList!B1038</f>
        <v>Circle</v>
      </c>
      <c r="C983" s="16" t="str">
        <f>PartsList!E1038</f>
        <v>HWB</v>
      </c>
      <c r="D983" s="89" t="str">
        <f>PartsList!D1038</f>
        <v>Wold Guardian</v>
      </c>
      <c r="E983" s="16">
        <f>PartsList!G1038</f>
        <v>1</v>
      </c>
      <c r="F983" s="16">
        <f>PartsList!J1038</f>
        <v>50</v>
      </c>
      <c r="G983" s="153">
        <f>PartsList!L1038</f>
        <v>9</v>
      </c>
      <c r="H983" s="16"/>
      <c r="I983" s="16"/>
      <c r="J983" s="16"/>
      <c r="K983" s="16"/>
      <c r="L983" s="16"/>
      <c r="M983" s="16"/>
      <c r="N983" s="16"/>
      <c r="O983" s="16"/>
      <c r="P983" s="16"/>
      <c r="Q983" s="16"/>
      <c r="R983" s="16"/>
      <c r="S983" s="16">
        <f t="shared" si="77"/>
        <v>0</v>
      </c>
      <c r="T983" s="148">
        <f t="shared" si="106"/>
        <v>0</v>
      </c>
      <c r="U983" s="16">
        <f t="shared" si="114"/>
        <v>72045</v>
      </c>
    </row>
    <row r="984" spans="1:21" s="14" customFormat="1" x14ac:dyDescent="0.25">
      <c r="A984" s="16">
        <f>PartsList!A1039</f>
        <v>72046</v>
      </c>
      <c r="B984" s="17" t="str">
        <f>PartsList!B1039</f>
        <v>Circle</v>
      </c>
      <c r="C984" s="16" t="str">
        <f>PartsList!E1039</f>
        <v>Unit</v>
      </c>
      <c r="D984" s="89" t="str">
        <f>PartsList!D1039</f>
        <v>Warpborn Skinwalkers Unit</v>
      </c>
      <c r="E984" s="16">
        <f>PartsList!G1039</f>
        <v>3</v>
      </c>
      <c r="F984" s="16">
        <f>PartsList!J1039</f>
        <v>40</v>
      </c>
      <c r="G984" s="153">
        <f>PartsList!L1039</f>
        <v>5</v>
      </c>
      <c r="H984" s="16"/>
      <c r="I984" s="16"/>
      <c r="J984" s="16"/>
      <c r="K984" s="16"/>
      <c r="L984" s="16"/>
      <c r="M984" s="16"/>
      <c r="N984" s="16"/>
      <c r="O984" s="16"/>
      <c r="P984" s="16"/>
      <c r="Q984" s="16"/>
      <c r="R984" s="16"/>
      <c r="S984" s="16">
        <f t="shared" si="77"/>
        <v>0</v>
      </c>
      <c r="T984" s="148">
        <f t="shared" si="106"/>
        <v>0</v>
      </c>
      <c r="U984" s="16">
        <f t="shared" si="114"/>
        <v>72046</v>
      </c>
    </row>
    <row r="985" spans="1:21" s="14" customFormat="1" x14ac:dyDescent="0.25">
      <c r="A985" s="16">
        <f>PartsList!A1040</f>
        <v>72047</v>
      </c>
      <c r="B985" s="17" t="str">
        <f>PartsList!B1040</f>
        <v>Circle</v>
      </c>
      <c r="C985" s="16" t="str">
        <f>PartsList!E1040</f>
        <v>UA</v>
      </c>
      <c r="D985" s="89" t="str">
        <f>PartsList!D1040</f>
        <v>Reeve of Orboros Chieftain &amp; Standard</v>
      </c>
      <c r="E985" s="16">
        <f>PartsList!G1040</f>
        <v>2</v>
      </c>
      <c r="F985" s="16">
        <f>PartsList!J1040</f>
        <v>30</v>
      </c>
      <c r="G985" s="153">
        <f>PartsList!L1040</f>
        <v>2</v>
      </c>
      <c r="H985" s="16"/>
      <c r="I985" s="16"/>
      <c r="J985" s="16"/>
      <c r="K985" s="16"/>
      <c r="L985" s="16"/>
      <c r="M985" s="16"/>
      <c r="N985" s="16"/>
      <c r="O985" s="16"/>
      <c r="P985" s="16"/>
      <c r="Q985" s="16"/>
      <c r="R985" s="16"/>
      <c r="S985" s="16">
        <f t="shared" si="77"/>
        <v>0</v>
      </c>
      <c r="T985" s="148">
        <f t="shared" si="106"/>
        <v>0</v>
      </c>
      <c r="U985" s="16">
        <f t="shared" si="114"/>
        <v>72047</v>
      </c>
    </row>
    <row r="986" spans="1:21" s="14" customFormat="1" x14ac:dyDescent="0.25">
      <c r="A986" s="16">
        <f>PartsList!A1041</f>
        <v>72048</v>
      </c>
      <c r="B986" s="17" t="str">
        <f>PartsList!B1041</f>
        <v>Circle</v>
      </c>
      <c r="C986" s="16" t="str">
        <f>PartsList!E1041</f>
        <v>Ch UA</v>
      </c>
      <c r="D986" s="89" t="str">
        <f>PartsList!D1041</f>
        <v>Nuala the Huntress</v>
      </c>
      <c r="E986" s="16">
        <f>PartsList!G1041</f>
        <v>1</v>
      </c>
      <c r="F986" s="16">
        <f>PartsList!J1041</f>
        <v>30</v>
      </c>
      <c r="G986" s="153">
        <f>PartsList!L1041</f>
        <v>2</v>
      </c>
      <c r="H986" s="16"/>
      <c r="I986" s="16"/>
      <c r="J986" s="16"/>
      <c r="K986" s="16"/>
      <c r="L986" s="16"/>
      <c r="M986" s="16"/>
      <c r="N986" s="16"/>
      <c r="O986" s="16"/>
      <c r="P986" s="16"/>
      <c r="Q986" s="16"/>
      <c r="R986" s="16"/>
      <c r="S986" s="16">
        <f t="shared" si="77"/>
        <v>0</v>
      </c>
      <c r="T986" s="148">
        <f t="shared" si="106"/>
        <v>0</v>
      </c>
      <c r="U986" s="16">
        <f t="shared" si="114"/>
        <v>72048</v>
      </c>
    </row>
    <row r="987" spans="1:21" s="14" customFormat="1" x14ac:dyDescent="0.25">
      <c r="A987" s="16">
        <f>PartsList!A1042</f>
        <v>72049</v>
      </c>
      <c r="B987" s="17" t="str">
        <f>PartsList!B1042</f>
        <v>Circle</v>
      </c>
      <c r="C987" s="16" t="str">
        <f>PartsList!E1042</f>
        <v>Solo</v>
      </c>
      <c r="D987" s="89" t="str">
        <f>PartsList!D1042</f>
        <v>Druid Wilder</v>
      </c>
      <c r="E987" s="16">
        <f>PartsList!G1042</f>
        <v>1</v>
      </c>
      <c r="F987" s="16">
        <f>PartsList!J1042</f>
        <v>30</v>
      </c>
      <c r="G987" s="153">
        <f>PartsList!L1042</f>
        <v>2</v>
      </c>
      <c r="H987" s="16"/>
      <c r="I987" s="16"/>
      <c r="J987" s="16"/>
      <c r="K987" s="16"/>
      <c r="L987" s="16"/>
      <c r="M987" s="16"/>
      <c r="N987" s="16"/>
      <c r="O987" s="16"/>
      <c r="P987" s="16"/>
      <c r="Q987" s="16"/>
      <c r="R987" s="16"/>
      <c r="S987" s="16">
        <f t="shared" si="77"/>
        <v>0</v>
      </c>
      <c r="T987" s="148">
        <f t="shared" si="106"/>
        <v>0</v>
      </c>
      <c r="U987" s="16">
        <f t="shared" si="114"/>
        <v>72049</v>
      </c>
    </row>
    <row r="988" spans="1:21" s="14" customFormat="1" x14ac:dyDescent="0.25">
      <c r="A988" s="16">
        <f>PartsList!A1043</f>
        <v>72050</v>
      </c>
      <c r="B988" s="17" t="str">
        <f>PartsList!B1043</f>
        <v>Circle</v>
      </c>
      <c r="C988" s="16" t="str">
        <f>PartsList!E1043</f>
        <v>UA</v>
      </c>
      <c r="D988" s="89" t="str">
        <f>PartsList!D1043</f>
        <v>Tharn Ravager Chieftain</v>
      </c>
      <c r="E988" s="16">
        <f>PartsList!G1043</f>
        <v>1</v>
      </c>
      <c r="F988" s="16">
        <f>PartsList!J1043</f>
        <v>40</v>
      </c>
      <c r="G988" s="153">
        <f>PartsList!L1043</f>
        <v>2</v>
      </c>
      <c r="H988" s="16"/>
      <c r="I988" s="16"/>
      <c r="J988" s="16"/>
      <c r="K988" s="16"/>
      <c r="L988" s="16"/>
      <c r="M988" s="16"/>
      <c r="N988" s="16"/>
      <c r="O988" s="16"/>
      <c r="P988" s="16"/>
      <c r="Q988" s="16"/>
      <c r="R988" s="16"/>
      <c r="S988" s="16">
        <f t="shared" si="77"/>
        <v>0</v>
      </c>
      <c r="T988" s="148">
        <f t="shared" si="106"/>
        <v>0</v>
      </c>
      <c r="U988" s="16">
        <f t="shared" si="114"/>
        <v>72050</v>
      </c>
    </row>
    <row r="989" spans="1:21" s="14" customFormat="1" x14ac:dyDescent="0.25">
      <c r="A989" s="16">
        <f>PartsList!A1044</f>
        <v>72051</v>
      </c>
      <c r="B989" s="17" t="str">
        <f>PartsList!B1044</f>
        <v>Circle</v>
      </c>
      <c r="C989" s="16" t="str">
        <f>PartsList!E1044</f>
        <v>UA</v>
      </c>
      <c r="D989" s="89" t="str">
        <f>PartsList!D1044</f>
        <v>Stone Keeper</v>
      </c>
      <c r="E989" s="16">
        <f>PartsList!G1044</f>
        <v>1</v>
      </c>
      <c r="F989" s="16">
        <f>PartsList!J1044</f>
        <v>30</v>
      </c>
      <c r="G989" s="153">
        <f>PartsList!L1044</f>
        <v>1</v>
      </c>
      <c r="H989" s="16"/>
      <c r="I989" s="16"/>
      <c r="J989" s="16"/>
      <c r="K989" s="16"/>
      <c r="L989" s="16"/>
      <c r="M989" s="16"/>
      <c r="N989" s="16"/>
      <c r="O989" s="16"/>
      <c r="P989" s="16"/>
      <c r="Q989" s="16"/>
      <c r="R989" s="16"/>
      <c r="S989" s="16">
        <f t="shared" ref="S989:S991" si="116">SUM(I989:Q989)</f>
        <v>0</v>
      </c>
      <c r="T989" s="148">
        <f t="shared" si="106"/>
        <v>0</v>
      </c>
      <c r="U989" s="16">
        <f t="shared" si="114"/>
        <v>72051</v>
      </c>
    </row>
    <row r="990" spans="1:21" s="14" customFormat="1" x14ac:dyDescent="0.25">
      <c r="A990" s="16">
        <f>PartsList!A1045</f>
        <v>72052</v>
      </c>
      <c r="B990" s="17" t="str">
        <f>PartsList!B1045</f>
        <v>Circle</v>
      </c>
      <c r="C990" s="16" t="str">
        <f>PartsList!E1045</f>
        <v>Solo</v>
      </c>
      <c r="D990" s="89" t="str">
        <f>PartsList!D1045</f>
        <v>Reeve Hunter - Circle Reeve of Orboros Solo</v>
      </c>
      <c r="E990" s="16">
        <f>PartsList!G1045</f>
        <v>1</v>
      </c>
      <c r="F990" s="16">
        <f>PartsList!J1045</f>
        <v>30</v>
      </c>
      <c r="G990" s="153">
        <f>PartsList!L1045</f>
        <v>2</v>
      </c>
      <c r="H990" s="16"/>
      <c r="I990" s="16"/>
      <c r="J990" s="16"/>
      <c r="K990" s="16"/>
      <c r="L990" s="16"/>
      <c r="M990" s="16"/>
      <c r="N990" s="16"/>
      <c r="O990" s="16"/>
      <c r="P990" s="16"/>
      <c r="Q990" s="16"/>
      <c r="R990" s="16"/>
      <c r="S990" s="16">
        <f t="shared" si="116"/>
        <v>0</v>
      </c>
      <c r="T990" s="148">
        <f t="shared" si="106"/>
        <v>0</v>
      </c>
      <c r="U990" s="16">
        <f t="shared" si="114"/>
        <v>72052</v>
      </c>
    </row>
    <row r="991" spans="1:21" s="14" customFormat="1" x14ac:dyDescent="0.25">
      <c r="A991" s="16">
        <f>PartsList!A1046</f>
        <v>72053</v>
      </c>
      <c r="B991" s="17" t="str">
        <f>PartsList!B1046</f>
        <v>Circle</v>
      </c>
      <c r="C991" s="16" t="str">
        <f>PartsList!E1046</f>
        <v>Unit Add</v>
      </c>
      <c r="D991" s="89" t="str">
        <f>PartsList!D1046</f>
        <v>Warpborn Skinwalkers</v>
      </c>
      <c r="E991" s="16">
        <f>PartsList!G1046</f>
        <v>1</v>
      </c>
      <c r="F991" s="16" t="str">
        <f>PartsList!J1046</f>
        <v>N/A</v>
      </c>
      <c r="G991" s="153">
        <f>PartsList!L1046</f>
        <v>1.5</v>
      </c>
      <c r="H991" s="16"/>
      <c r="I991" s="16"/>
      <c r="J991" s="16"/>
      <c r="K991" s="16"/>
      <c r="L991" s="16"/>
      <c r="M991" s="16"/>
      <c r="N991" s="16"/>
      <c r="O991" s="16"/>
      <c r="P991" s="16"/>
      <c r="Q991" s="16"/>
      <c r="R991" s="16"/>
      <c r="S991" s="16">
        <f t="shared" si="116"/>
        <v>0</v>
      </c>
      <c r="T991" s="148">
        <f t="shared" si="106"/>
        <v>0</v>
      </c>
      <c r="U991" s="16">
        <f t="shared" si="114"/>
        <v>72053</v>
      </c>
    </row>
    <row r="992" spans="1:21" s="14" customFormat="1" x14ac:dyDescent="0.25">
      <c r="A992" s="16">
        <f>PartsList!A1047</f>
        <v>72054</v>
      </c>
      <c r="B992" s="17" t="str">
        <f>PartsList!B1047</f>
        <v>Circle</v>
      </c>
      <c r="C992" s="16" t="str">
        <f>PartsList!E1047</f>
        <v>WL</v>
      </c>
      <c r="D992" s="89" t="str">
        <f>PartsList!D1047</f>
        <v>Kaya the Wildborne - Circle Warcaster (Variant)</v>
      </c>
      <c r="E992" s="16">
        <f>PartsList!G1047</f>
        <v>1</v>
      </c>
      <c r="F992" s="16">
        <f>PartsList!J1047</f>
        <v>30</v>
      </c>
      <c r="G992" s="153">
        <f>PartsList!L1047</f>
        <v>6</v>
      </c>
      <c r="H992" s="16"/>
      <c r="I992" s="16"/>
      <c r="J992" s="16"/>
      <c r="K992" s="16"/>
      <c r="L992" s="16"/>
      <c r="M992" s="16"/>
      <c r="N992" s="16"/>
      <c r="O992" s="16"/>
      <c r="P992" s="16"/>
      <c r="Q992" s="16"/>
      <c r="R992" s="16"/>
      <c r="S992" s="16">
        <f t="shared" ref="S992" si="117">SUM(I992:Q992)</f>
        <v>0</v>
      </c>
      <c r="T992" s="148">
        <f t="shared" si="106"/>
        <v>0</v>
      </c>
      <c r="U992" s="16">
        <f t="shared" si="114"/>
        <v>72054</v>
      </c>
    </row>
    <row r="993" spans="1:21" s="14" customFormat="1" x14ac:dyDescent="0.25">
      <c r="A993" s="16">
        <f>PartsList!A1048</f>
        <v>72055</v>
      </c>
      <c r="B993" s="17">
        <f>PartsList!B1048</f>
        <v>0</v>
      </c>
      <c r="C993" s="16" t="str">
        <f>PartsList!E1048</f>
        <v>LWB</v>
      </c>
      <c r="D993" s="89" t="str">
        <f>PartsList!D1048</f>
        <v>Gorax</v>
      </c>
      <c r="E993" s="16">
        <f>PartsList!G1048</f>
        <v>1</v>
      </c>
      <c r="F993" s="16">
        <f>PartsList!J1048</f>
        <v>0</v>
      </c>
      <c r="G993" s="153">
        <f>PartsList!L1048</f>
        <v>4</v>
      </c>
      <c r="H993" s="16"/>
      <c r="I993" s="16"/>
      <c r="J993" s="16"/>
      <c r="K993" s="16"/>
      <c r="L993" s="16"/>
      <c r="M993" s="16"/>
      <c r="N993" s="16"/>
      <c r="O993" s="16"/>
      <c r="P993" s="16"/>
      <c r="Q993" s="16"/>
      <c r="R993" s="16"/>
      <c r="S993" s="16">
        <f t="shared" si="77"/>
        <v>0</v>
      </c>
      <c r="T993" s="148">
        <f t="shared" si="106"/>
        <v>0</v>
      </c>
      <c r="U993" s="16">
        <f t="shared" si="114"/>
        <v>72055</v>
      </c>
    </row>
    <row r="994" spans="1:21" s="14" customFormat="1" x14ac:dyDescent="0.25">
      <c r="A994" s="16">
        <f>PartsList!A1049</f>
        <v>72056</v>
      </c>
      <c r="B994" s="17" t="str">
        <f>PartsList!B1049</f>
        <v>Circle</v>
      </c>
      <c r="C994" s="16" t="str">
        <f>PartsList!E1049</f>
        <v>battle box</v>
      </c>
      <c r="D994" s="89" t="str">
        <f>PartsList!D1049</f>
        <v>Circle Orboros Battlegroup Starter (4 Plastic Models)</v>
      </c>
      <c r="E994" s="16">
        <f>PartsList!G1049</f>
        <v>4</v>
      </c>
      <c r="F994" s="16" t="str">
        <f>PartsList!J1049</f>
        <v>30,40,50</v>
      </c>
      <c r="G994" s="153">
        <f>PartsList!L1049</f>
        <v>11</v>
      </c>
      <c r="H994" s="16"/>
      <c r="I994" s="16"/>
      <c r="J994" s="16"/>
      <c r="K994" s="16"/>
      <c r="L994" s="16"/>
      <c r="M994" s="16"/>
      <c r="N994" s="16"/>
      <c r="O994" s="16"/>
      <c r="P994" s="16"/>
      <c r="Q994" s="16"/>
      <c r="R994" s="16"/>
      <c r="S994" s="16">
        <f t="shared" si="77"/>
        <v>0</v>
      </c>
      <c r="T994" s="148">
        <f t="shared" si="106"/>
        <v>0</v>
      </c>
      <c r="U994" s="16">
        <f t="shared" si="114"/>
        <v>72056</v>
      </c>
    </row>
    <row r="995" spans="1:21" s="14" customFormat="1" ht="30" x14ac:dyDescent="0.25">
      <c r="A995" s="16" t="str">
        <f>PartsList!A1050</f>
        <v>72057a</v>
      </c>
      <c r="B995" s="17" t="str">
        <f>PartsList!B1050</f>
        <v>Circle</v>
      </c>
      <c r="C995" s="16" t="str">
        <f>PartsList!E1050</f>
        <v>HWB</v>
      </c>
      <c r="D995" s="89" t="str">
        <f>PartsList!D1050</f>
        <v>Feral/Pureblood/Stalker Warpwolf
Circle Heavy Warbeast (Plastic Kit)</v>
      </c>
      <c r="E995" s="16" t="str">
        <f>PartsList!G1050</f>
        <v>1 of 3</v>
      </c>
      <c r="F995" s="16">
        <f>PartsList!J1050</f>
        <v>50</v>
      </c>
      <c r="G995" s="153">
        <f>PartsList!L1050</f>
        <v>9</v>
      </c>
      <c r="H995" s="16"/>
      <c r="I995" s="16"/>
      <c r="J995" s="16"/>
      <c r="K995" s="16"/>
      <c r="L995" s="16"/>
      <c r="M995" s="16"/>
      <c r="N995" s="16"/>
      <c r="O995" s="16"/>
      <c r="P995" s="16"/>
      <c r="Q995" s="16"/>
      <c r="R995" s="16"/>
      <c r="S995" s="16">
        <f t="shared" si="77"/>
        <v>0</v>
      </c>
      <c r="T995" s="148">
        <f t="shared" si="106"/>
        <v>0</v>
      </c>
      <c r="U995" s="16" t="str">
        <f t="shared" si="114"/>
        <v>72057a</v>
      </c>
    </row>
    <row r="996" spans="1:21" s="14" customFormat="1" ht="30" x14ac:dyDescent="0.25">
      <c r="A996" s="16" t="str">
        <f>PartsList!A1051</f>
        <v>72057b</v>
      </c>
      <c r="B996" s="17" t="str">
        <f>PartsList!B1051</f>
        <v>Circle</v>
      </c>
      <c r="C996" s="16" t="str">
        <f>PartsList!E1051</f>
        <v>HWB</v>
      </c>
      <c r="D996" s="89" t="str">
        <f>PartsList!D1051</f>
        <v>Feral/Pureblood/Stalker Warpwolf
Circle Heavy Warbeast (Plastic Kit)</v>
      </c>
      <c r="E996" s="16" t="str">
        <f>PartsList!G1051</f>
        <v>1 of 3</v>
      </c>
      <c r="F996" s="16">
        <f>PartsList!J1051</f>
        <v>50</v>
      </c>
      <c r="G996" s="153">
        <f>PartsList!L1051</f>
        <v>9</v>
      </c>
      <c r="H996" s="16"/>
      <c r="I996" s="16"/>
      <c r="J996" s="16"/>
      <c r="K996" s="16"/>
      <c r="L996" s="16"/>
      <c r="M996" s="16"/>
      <c r="N996" s="16"/>
      <c r="O996" s="16"/>
      <c r="P996" s="16"/>
      <c r="Q996" s="16"/>
      <c r="R996" s="16"/>
      <c r="S996" s="16">
        <f t="shared" si="77"/>
        <v>0</v>
      </c>
      <c r="T996" s="148">
        <f t="shared" si="106"/>
        <v>0</v>
      </c>
      <c r="U996" s="16" t="str">
        <f t="shared" si="114"/>
        <v>72057b</v>
      </c>
    </row>
    <row r="997" spans="1:21" s="14" customFormat="1" ht="30" x14ac:dyDescent="0.25">
      <c r="A997" s="16" t="str">
        <f>PartsList!A1052</f>
        <v>72057c</v>
      </c>
      <c r="B997" s="17" t="str">
        <f>PartsList!B1052</f>
        <v>Circle</v>
      </c>
      <c r="C997" s="16" t="str">
        <f>PartsList!E1052</f>
        <v>HWB</v>
      </c>
      <c r="D997" s="89" t="str">
        <f>PartsList!D1052</f>
        <v>Feral/Pureblood/Stalker Warpwolf
Circle Heavy Warbeast (Plastic Kit)</v>
      </c>
      <c r="E997" s="16" t="str">
        <f>PartsList!G1052</f>
        <v>1 of 3</v>
      </c>
      <c r="F997" s="16">
        <f>PartsList!J1052</f>
        <v>50</v>
      </c>
      <c r="G997" s="153">
        <f>PartsList!L1052</f>
        <v>10</v>
      </c>
      <c r="H997" s="16"/>
      <c r="I997" s="16"/>
      <c r="J997" s="16"/>
      <c r="K997" s="16"/>
      <c r="L997" s="16"/>
      <c r="M997" s="16"/>
      <c r="N997" s="16"/>
      <c r="O997" s="16"/>
      <c r="P997" s="16"/>
      <c r="Q997" s="16"/>
      <c r="R997" s="16"/>
      <c r="S997" s="16">
        <f t="shared" ref="S997:S1006" si="118">SUM(I997:Q997)</f>
        <v>0</v>
      </c>
      <c r="T997" s="148">
        <f t="shared" si="106"/>
        <v>0</v>
      </c>
      <c r="U997" s="16" t="str">
        <f t="shared" si="114"/>
        <v>72057c</v>
      </c>
    </row>
    <row r="998" spans="1:21" s="14" customFormat="1" x14ac:dyDescent="0.25">
      <c r="A998" s="16">
        <f>PartsList!A1053</f>
        <v>72058</v>
      </c>
      <c r="B998" s="17" t="str">
        <f>PartsList!B1053</f>
        <v>Circle</v>
      </c>
      <c r="C998" s="16" t="str">
        <f>PartsList!E1053</f>
        <v>WL</v>
      </c>
      <c r="D998" s="89" t="str">
        <f>PartsList!D1053</f>
        <v>Grayle the Farstrider</v>
      </c>
      <c r="E998" s="16">
        <f>PartsList!G1053</f>
        <v>1</v>
      </c>
      <c r="F998" s="16">
        <f>PartsList!J1053</f>
        <v>30</v>
      </c>
      <c r="G998" s="153">
        <f>PartsList!L1053</f>
        <v>6</v>
      </c>
      <c r="H998" s="16"/>
      <c r="I998" s="16"/>
      <c r="J998" s="16"/>
      <c r="K998" s="16"/>
      <c r="L998" s="16"/>
      <c r="M998" s="16"/>
      <c r="N998" s="16"/>
      <c r="O998" s="16"/>
      <c r="P998" s="16"/>
      <c r="Q998" s="16"/>
      <c r="R998" s="16"/>
      <c r="S998" s="16">
        <f t="shared" si="118"/>
        <v>0</v>
      </c>
      <c r="T998" s="148">
        <f t="shared" si="106"/>
        <v>0</v>
      </c>
      <c r="U998" s="16">
        <f t="shared" si="114"/>
        <v>72058</v>
      </c>
    </row>
    <row r="999" spans="1:21" s="14" customFormat="1" x14ac:dyDescent="0.25">
      <c r="A999" s="16">
        <f>PartsList!A1054</f>
        <v>72059</v>
      </c>
      <c r="B999" s="17" t="str">
        <f>PartsList!B1054</f>
        <v>Circle</v>
      </c>
      <c r="C999" s="16" t="str">
        <f>PartsList!E1054</f>
        <v>EWL</v>
      </c>
      <c r="D999" s="89" t="str">
        <f>PartsList!D1054</f>
        <v>Baldur the Stonesoul</v>
      </c>
      <c r="E999" s="16">
        <f>PartsList!G1054</f>
        <v>1</v>
      </c>
      <c r="F999" s="16">
        <f>PartsList!J1054</f>
        <v>30</v>
      </c>
      <c r="G999" s="153">
        <f>PartsList!L1054</f>
        <v>5</v>
      </c>
      <c r="H999" s="16"/>
      <c r="I999" s="16"/>
      <c r="J999" s="16"/>
      <c r="K999" s="16"/>
      <c r="L999" s="16"/>
      <c r="M999" s="16"/>
      <c r="N999" s="16"/>
      <c r="O999" s="16"/>
      <c r="P999" s="16"/>
      <c r="Q999" s="16"/>
      <c r="R999" s="16"/>
      <c r="S999" s="16">
        <f t="shared" si="118"/>
        <v>0</v>
      </c>
      <c r="T999" s="148">
        <f t="shared" si="106"/>
        <v>0</v>
      </c>
      <c r="U999" s="16">
        <f t="shared" si="114"/>
        <v>72059</v>
      </c>
    </row>
    <row r="1000" spans="1:21" s="14" customFormat="1" x14ac:dyDescent="0.25">
      <c r="A1000" s="16">
        <f>PartsList!A1055</f>
        <v>72060</v>
      </c>
      <c r="B1000" s="17" t="str">
        <f>PartsList!B1055</f>
        <v>Circle</v>
      </c>
      <c r="C1000" s="16" t="str">
        <f>PartsList!E1055</f>
        <v>LWB</v>
      </c>
      <c r="D1000" s="89" t="str">
        <f>PartsList!D1055</f>
        <v>Winter Argus</v>
      </c>
      <c r="E1000" s="16">
        <f>PartsList!G1055</f>
        <v>1</v>
      </c>
      <c r="F1000" s="16">
        <f>PartsList!J1055</f>
        <v>40</v>
      </c>
      <c r="G1000" s="153">
        <f>PartsList!L1055</f>
        <v>5</v>
      </c>
      <c r="H1000" s="16"/>
      <c r="I1000" s="16"/>
      <c r="J1000" s="16"/>
      <c r="K1000" s="16"/>
      <c r="L1000" s="16"/>
      <c r="M1000" s="16"/>
      <c r="N1000" s="16"/>
      <c r="O1000" s="16"/>
      <c r="P1000" s="16"/>
      <c r="Q1000" s="16"/>
      <c r="R1000" s="16"/>
      <c r="S1000" s="16">
        <f t="shared" si="118"/>
        <v>0</v>
      </c>
      <c r="T1000" s="148">
        <f t="shared" si="106"/>
        <v>0</v>
      </c>
      <c r="U1000" s="16">
        <f t="shared" si="114"/>
        <v>72060</v>
      </c>
    </row>
    <row r="1001" spans="1:21" s="14" customFormat="1" x14ac:dyDescent="0.25">
      <c r="A1001" s="16">
        <f>PartsList!A1056</f>
        <v>72061</v>
      </c>
      <c r="B1001" s="17" t="str">
        <f>PartsList!B1056</f>
        <v>Circle</v>
      </c>
      <c r="C1001" s="16" t="str">
        <f>PartsList!E1056</f>
        <v>LWB</v>
      </c>
      <c r="D1001" s="89" t="str">
        <f>PartsList!D1056</f>
        <v>Scarsfell Griffon</v>
      </c>
      <c r="E1001" s="16">
        <f>PartsList!G1056</f>
        <v>1</v>
      </c>
      <c r="F1001" s="16">
        <f>PartsList!J1056</f>
        <v>40</v>
      </c>
      <c r="G1001" s="153">
        <f>PartsList!L1056</f>
        <v>5</v>
      </c>
      <c r="H1001" s="16"/>
      <c r="I1001" s="16"/>
      <c r="J1001" s="16"/>
      <c r="K1001" s="16"/>
      <c r="L1001" s="16"/>
      <c r="M1001" s="16"/>
      <c r="N1001" s="16"/>
      <c r="O1001" s="16"/>
      <c r="P1001" s="16"/>
      <c r="Q1001" s="16"/>
      <c r="R1001" s="16"/>
      <c r="S1001" s="16">
        <f t="shared" si="118"/>
        <v>0</v>
      </c>
      <c r="T1001" s="148">
        <f t="shared" si="106"/>
        <v>0</v>
      </c>
      <c r="U1001" s="16">
        <f t="shared" si="114"/>
        <v>72061</v>
      </c>
    </row>
    <row r="1002" spans="1:21" s="14" customFormat="1" ht="30" x14ac:dyDescent="0.25">
      <c r="A1002" s="16">
        <f>PartsList!A1057</f>
        <v>72062</v>
      </c>
      <c r="B1002" s="17" t="str">
        <f>PartsList!B1057</f>
        <v>Circle</v>
      </c>
      <c r="C1002" s="16" t="str">
        <f>PartsList!E1057</f>
        <v>Ch HWB Up</v>
      </c>
      <c r="D1002" s="89" t="str">
        <f>PartsList!D1057</f>
        <v>Ghetorix
Warpwold Character Heavy Warbeast (Upgrade Kit)</v>
      </c>
      <c r="E1002" s="16">
        <f>PartsList!G1057</f>
        <v>1</v>
      </c>
      <c r="F1002" s="16">
        <f>PartsList!J1057</f>
        <v>50</v>
      </c>
      <c r="G1002" s="153">
        <f>PartsList!L1057</f>
        <v>11</v>
      </c>
      <c r="H1002" s="16"/>
      <c r="I1002" s="16"/>
      <c r="J1002" s="16"/>
      <c r="K1002" s="16"/>
      <c r="L1002" s="16"/>
      <c r="M1002" s="16"/>
      <c r="N1002" s="16"/>
      <c r="O1002" s="16"/>
      <c r="P1002" s="16"/>
      <c r="Q1002" s="16"/>
      <c r="R1002" s="16"/>
      <c r="S1002" s="16">
        <f t="shared" si="118"/>
        <v>0</v>
      </c>
      <c r="T1002" s="148">
        <f t="shared" si="106"/>
        <v>0</v>
      </c>
      <c r="U1002" s="16">
        <f t="shared" si="114"/>
        <v>72062</v>
      </c>
    </row>
    <row r="1003" spans="1:21" s="14" customFormat="1" x14ac:dyDescent="0.25">
      <c r="A1003" s="16">
        <f>PartsList!A1058</f>
        <v>72063</v>
      </c>
      <c r="B1003" s="17" t="str">
        <f>PartsList!B1058</f>
        <v>Circle</v>
      </c>
      <c r="C1003" s="16" t="str">
        <f>PartsList!E1058</f>
        <v>Solo</v>
      </c>
      <c r="D1003" s="89" t="str">
        <f>PartsList!D1058</f>
        <v>Gallows Grove</v>
      </c>
      <c r="E1003" s="16">
        <f>PartsList!G1058</f>
        <v>2</v>
      </c>
      <c r="F1003" s="16">
        <f>PartsList!J1058</f>
        <v>40</v>
      </c>
      <c r="G1003" s="153">
        <f>PartsList!L1058</f>
        <v>1</v>
      </c>
      <c r="H1003" s="16"/>
      <c r="I1003" s="16"/>
      <c r="J1003" s="16"/>
      <c r="K1003" s="16"/>
      <c r="L1003" s="16"/>
      <c r="M1003" s="16"/>
      <c r="N1003" s="16"/>
      <c r="O1003" s="16"/>
      <c r="P1003" s="16"/>
      <c r="Q1003" s="16"/>
      <c r="R1003" s="16"/>
      <c r="S1003" s="16">
        <f t="shared" si="118"/>
        <v>0</v>
      </c>
      <c r="T1003" s="148">
        <f t="shared" ref="T1003:T1042" si="119">S1003*G1003</f>
        <v>0</v>
      </c>
      <c r="U1003" s="16">
        <f t="shared" ref="U1003:U1034" si="120">A1003</f>
        <v>72063</v>
      </c>
    </row>
    <row r="1004" spans="1:21" s="14" customFormat="1" x14ac:dyDescent="0.25">
      <c r="A1004" s="16">
        <f>PartsList!A1059</f>
        <v>72064</v>
      </c>
      <c r="B1004" s="17" t="str">
        <f>PartsList!B1059</f>
        <v>Circle</v>
      </c>
      <c r="C1004" s="16" t="str">
        <f>PartsList!E1059</f>
        <v>BE</v>
      </c>
      <c r="D1004" s="89" t="str">
        <f>PartsList!D1059</f>
        <v>Celestial Fulcrum</v>
      </c>
      <c r="E1004" s="16">
        <f>PartsList!G1059</f>
        <v>1</v>
      </c>
      <c r="F1004" s="16">
        <f>PartsList!J1059</f>
        <v>120</v>
      </c>
      <c r="G1004" s="153">
        <f>PartsList!L1059</f>
        <v>9</v>
      </c>
      <c r="H1004" s="16"/>
      <c r="I1004" s="16"/>
      <c r="J1004" s="16"/>
      <c r="K1004" s="16"/>
      <c r="L1004" s="16"/>
      <c r="M1004" s="16"/>
      <c r="N1004" s="16"/>
      <c r="O1004" s="16"/>
      <c r="P1004" s="16"/>
      <c r="Q1004" s="16"/>
      <c r="R1004" s="16"/>
      <c r="S1004" s="16">
        <f t="shared" si="118"/>
        <v>0</v>
      </c>
      <c r="T1004" s="148">
        <f t="shared" si="119"/>
        <v>0</v>
      </c>
      <c r="U1004" s="16">
        <f t="shared" si="120"/>
        <v>72064</v>
      </c>
    </row>
    <row r="1005" spans="1:21" s="14" customFormat="1" x14ac:dyDescent="0.25">
      <c r="A1005" s="16">
        <f>PartsList!A1060</f>
        <v>72065</v>
      </c>
      <c r="B1005" s="17">
        <f>PartsList!B1060</f>
        <v>0</v>
      </c>
      <c r="C1005" s="16">
        <f>PartsList!E1060</f>
        <v>0</v>
      </c>
      <c r="D1005" s="89">
        <f>PartsList!D1060</f>
        <v>0</v>
      </c>
      <c r="E1005" s="16">
        <f>PartsList!G1060</f>
        <v>0</v>
      </c>
      <c r="F1005" s="16">
        <f>PartsList!J1060</f>
        <v>0</v>
      </c>
      <c r="G1005" s="153">
        <f>PartsList!L1060</f>
        <v>0</v>
      </c>
      <c r="H1005" s="16"/>
      <c r="I1005" s="16"/>
      <c r="J1005" s="16"/>
      <c r="K1005" s="16"/>
      <c r="L1005" s="16"/>
      <c r="M1005" s="16"/>
      <c r="N1005" s="16"/>
      <c r="O1005" s="16"/>
      <c r="P1005" s="16"/>
      <c r="Q1005" s="16"/>
      <c r="R1005" s="16"/>
      <c r="S1005" s="16">
        <f t="shared" si="118"/>
        <v>0</v>
      </c>
      <c r="T1005" s="148">
        <f t="shared" si="119"/>
        <v>0</v>
      </c>
      <c r="U1005" s="16">
        <f t="shared" si="120"/>
        <v>72065</v>
      </c>
    </row>
    <row r="1006" spans="1:21" s="14" customFormat="1" x14ac:dyDescent="0.25">
      <c r="A1006" s="16">
        <f>PartsList!A1061</f>
        <v>72066</v>
      </c>
      <c r="B1006" s="17" t="str">
        <f>PartsList!B1061</f>
        <v>Circle</v>
      </c>
      <c r="C1006" s="16" t="str">
        <f>PartsList!E1061</f>
        <v>Unit</v>
      </c>
      <c r="D1006" s="89" t="str">
        <f>PartsList!D1061</f>
        <v>Tharn Ravagers</v>
      </c>
      <c r="E1006" s="16">
        <f>PartsList!G1061</f>
        <v>6</v>
      </c>
      <c r="F1006" s="16">
        <f>PartsList!J1061</f>
        <v>40</v>
      </c>
      <c r="G1006" s="153">
        <f>PartsList!L1061</f>
        <v>9</v>
      </c>
      <c r="H1006" s="16"/>
      <c r="I1006" s="16"/>
      <c r="J1006" s="16"/>
      <c r="K1006" s="16"/>
      <c r="L1006" s="16"/>
      <c r="M1006" s="16"/>
      <c r="N1006" s="16"/>
      <c r="O1006" s="16"/>
      <c r="P1006" s="16"/>
      <c r="Q1006" s="16"/>
      <c r="R1006" s="16"/>
      <c r="S1006" s="16">
        <f t="shared" si="118"/>
        <v>0</v>
      </c>
      <c r="T1006" s="148">
        <f t="shared" si="119"/>
        <v>0</v>
      </c>
      <c r="U1006" s="16">
        <f t="shared" si="120"/>
        <v>72066</v>
      </c>
    </row>
    <row r="1007" spans="1:21" s="14" customFormat="1" x14ac:dyDescent="0.25">
      <c r="A1007" s="16">
        <f>PartsList!A1062</f>
        <v>72067</v>
      </c>
      <c r="B1007" s="17" t="str">
        <f>PartsList!B1062</f>
        <v>Circle</v>
      </c>
      <c r="C1007" s="16" t="str">
        <f>PartsList!E1062</f>
        <v>Gargantuan</v>
      </c>
      <c r="D1007" s="89" t="str">
        <f>PartsList!D1062</f>
        <v>Woldwrath</v>
      </c>
      <c r="E1007" s="16">
        <f>PartsList!G1062</f>
        <v>1</v>
      </c>
      <c r="F1007" s="16">
        <f>PartsList!J1062</f>
        <v>120</v>
      </c>
      <c r="G1007" s="153">
        <f>PartsList!L1062</f>
        <v>20</v>
      </c>
      <c r="H1007" s="16"/>
      <c r="I1007" s="16"/>
      <c r="J1007" s="16"/>
      <c r="K1007" s="16"/>
      <c r="L1007" s="16"/>
      <c r="M1007" s="16"/>
      <c r="N1007" s="16"/>
      <c r="O1007" s="16"/>
      <c r="P1007" s="16"/>
      <c r="Q1007" s="16"/>
      <c r="R1007" s="16"/>
      <c r="S1007" s="16">
        <f t="shared" ref="S1007:S1016" si="121">SUM(I1007:Q1007)</f>
        <v>0</v>
      </c>
      <c r="T1007" s="148">
        <f t="shared" si="119"/>
        <v>0</v>
      </c>
      <c r="U1007" s="16">
        <f t="shared" si="120"/>
        <v>72067</v>
      </c>
    </row>
    <row r="1008" spans="1:21" s="14" customFormat="1" x14ac:dyDescent="0.25">
      <c r="A1008" s="16">
        <f>PartsList!A1063</f>
        <v>72068</v>
      </c>
      <c r="B1008" s="17" t="str">
        <f>PartsList!B1063</f>
        <v>Circle</v>
      </c>
      <c r="C1008" s="16" t="str">
        <f>PartsList!E1063</f>
        <v>LWB</v>
      </c>
      <c r="D1008" s="89" t="str">
        <f>PartsList!D1063</f>
        <v>Argus</v>
      </c>
      <c r="E1008" s="16">
        <f>PartsList!G1063</f>
        <v>1</v>
      </c>
      <c r="F1008" s="16">
        <f>PartsList!J1063</f>
        <v>40</v>
      </c>
      <c r="G1008" s="153">
        <f>PartsList!L1063</f>
        <v>4</v>
      </c>
      <c r="H1008" s="16"/>
      <c r="I1008" s="16"/>
      <c r="J1008" s="16"/>
      <c r="K1008" s="16"/>
      <c r="L1008" s="16"/>
      <c r="M1008" s="16"/>
      <c r="N1008" s="16"/>
      <c r="O1008" s="16"/>
      <c r="P1008" s="16"/>
      <c r="Q1008" s="16"/>
      <c r="R1008" s="16"/>
      <c r="S1008" s="16">
        <f t="shared" si="121"/>
        <v>0</v>
      </c>
      <c r="T1008" s="148">
        <f t="shared" si="119"/>
        <v>0</v>
      </c>
      <c r="U1008" s="16">
        <f t="shared" si="120"/>
        <v>72068</v>
      </c>
    </row>
    <row r="1009" spans="1:21" s="14" customFormat="1" ht="30" x14ac:dyDescent="0.25">
      <c r="A1009" s="16">
        <f>PartsList!A1064</f>
        <v>72069</v>
      </c>
      <c r="B1009" s="17" t="str">
        <f>PartsList!B1064</f>
        <v>Circle</v>
      </c>
      <c r="C1009" s="16" t="str">
        <f>PartsList!E1064</f>
        <v>EWL</v>
      </c>
      <c r="D1009" s="89" t="str">
        <f>PartsList!D1064</f>
        <v>Morvahna the Dawnshadow
Light Cavalry Epic Warlock</v>
      </c>
      <c r="E1009" s="16">
        <f>PartsList!G1064</f>
        <v>1</v>
      </c>
      <c r="F1009" s="16">
        <f>PartsList!J1064</f>
        <v>50</v>
      </c>
      <c r="G1009" s="153">
        <f>PartsList!L1064</f>
        <v>5</v>
      </c>
      <c r="H1009" s="16"/>
      <c r="I1009" s="16"/>
      <c r="J1009" s="16"/>
      <c r="K1009" s="16"/>
      <c r="L1009" s="16"/>
      <c r="M1009" s="16"/>
      <c r="N1009" s="16"/>
      <c r="O1009" s="16"/>
      <c r="P1009" s="16"/>
      <c r="Q1009" s="16"/>
      <c r="R1009" s="16"/>
      <c r="S1009" s="16">
        <f t="shared" si="121"/>
        <v>0</v>
      </c>
      <c r="T1009" s="148">
        <f t="shared" si="119"/>
        <v>0</v>
      </c>
      <c r="U1009" s="16">
        <f t="shared" si="120"/>
        <v>72069</v>
      </c>
    </row>
    <row r="1010" spans="1:21" s="14" customFormat="1" x14ac:dyDescent="0.25">
      <c r="A1010" s="16">
        <f>PartsList!A1065</f>
        <v>72070</v>
      </c>
      <c r="B1010" s="17" t="str">
        <f>PartsList!B1065</f>
        <v>Circle</v>
      </c>
      <c r="C1010" s="16" t="str">
        <f>PartsList!E1065</f>
        <v>Unit</v>
      </c>
      <c r="D1010" s="89" t="str">
        <f>PartsList!D1065</f>
        <v>Warpborn Skinwalkers</v>
      </c>
      <c r="E1010" s="16">
        <f>PartsList!G1065</f>
        <v>5</v>
      </c>
      <c r="F1010" s="16">
        <f>PartsList!J1065</f>
        <v>40</v>
      </c>
      <c r="G1010" s="153">
        <f>PartsList!L1065</f>
        <v>8</v>
      </c>
      <c r="H1010" s="16"/>
      <c r="I1010" s="16"/>
      <c r="J1010" s="16"/>
      <c r="K1010" s="16"/>
      <c r="L1010" s="16"/>
      <c r="M1010" s="16"/>
      <c r="N1010" s="16"/>
      <c r="O1010" s="16"/>
      <c r="P1010" s="16"/>
      <c r="Q1010" s="16"/>
      <c r="R1010" s="16"/>
      <c r="S1010" s="16">
        <f t="shared" si="121"/>
        <v>0</v>
      </c>
      <c r="T1010" s="148">
        <f t="shared" si="119"/>
        <v>0</v>
      </c>
      <c r="U1010" s="16">
        <f t="shared" si="120"/>
        <v>72070</v>
      </c>
    </row>
    <row r="1011" spans="1:21" s="14" customFormat="1" x14ac:dyDescent="0.25">
      <c r="A1011" s="16">
        <f>PartsList!A1066</f>
        <v>72071</v>
      </c>
      <c r="B1011" s="17" t="str">
        <f>PartsList!B1066</f>
        <v>Circle</v>
      </c>
      <c r="C1011" s="16" t="str">
        <f>PartsList!E1066</f>
        <v>Unit</v>
      </c>
      <c r="D1011" s="89" t="str">
        <f>PartsList!D1066</f>
        <v>Tharn Bloodtrackers</v>
      </c>
      <c r="E1011" s="16">
        <f>PartsList!G1066</f>
        <v>10</v>
      </c>
      <c r="F1011" s="16">
        <f>PartsList!J1066</f>
        <v>30</v>
      </c>
      <c r="G1011" s="153">
        <f>PartsList!L1066</f>
        <v>8</v>
      </c>
      <c r="H1011" s="16"/>
      <c r="I1011" s="16"/>
      <c r="J1011" s="16"/>
      <c r="K1011" s="16"/>
      <c r="L1011" s="16"/>
      <c r="M1011" s="16"/>
      <c r="N1011" s="16"/>
      <c r="O1011" s="16"/>
      <c r="P1011" s="16"/>
      <c r="Q1011" s="16"/>
      <c r="R1011" s="16"/>
      <c r="S1011" s="16">
        <f t="shared" si="121"/>
        <v>0</v>
      </c>
      <c r="T1011" s="148">
        <f t="shared" si="119"/>
        <v>0</v>
      </c>
      <c r="U1011" s="16">
        <f t="shared" si="120"/>
        <v>72071</v>
      </c>
    </row>
    <row r="1012" spans="1:21" s="14" customFormat="1" x14ac:dyDescent="0.25">
      <c r="A1012" s="16">
        <f>PartsList!A1067</f>
        <v>72072</v>
      </c>
      <c r="B1012" s="17" t="str">
        <f>PartsList!B1067</f>
        <v>Circle</v>
      </c>
      <c r="C1012" s="16" t="str">
        <f>PartsList!E1067</f>
        <v>LWB</v>
      </c>
      <c r="D1012" s="89" t="str">
        <f>PartsList!D1067</f>
        <v>Rotterhorn Griffon</v>
      </c>
      <c r="E1012" s="16">
        <f>PartsList!G1067</f>
        <v>1</v>
      </c>
      <c r="F1012" s="16">
        <f>PartsList!J1067</f>
        <v>40</v>
      </c>
      <c r="G1012" s="153">
        <f>PartsList!L1067</f>
        <v>4</v>
      </c>
      <c r="H1012" s="16"/>
      <c r="I1012" s="16"/>
      <c r="J1012" s="16"/>
      <c r="K1012" s="16"/>
      <c r="L1012" s="16"/>
      <c r="M1012" s="16"/>
      <c r="N1012" s="16"/>
      <c r="O1012" s="16"/>
      <c r="P1012" s="16"/>
      <c r="Q1012" s="16"/>
      <c r="R1012" s="16"/>
      <c r="S1012" s="16">
        <f t="shared" si="121"/>
        <v>0</v>
      </c>
      <c r="T1012" s="148">
        <f t="shared" si="119"/>
        <v>0</v>
      </c>
      <c r="U1012" s="16">
        <f t="shared" si="120"/>
        <v>72072</v>
      </c>
    </row>
    <row r="1013" spans="1:21" s="14" customFormat="1" x14ac:dyDescent="0.25">
      <c r="A1013" s="16">
        <f>PartsList!A1068</f>
        <v>72073</v>
      </c>
      <c r="B1013" s="17" t="str">
        <f>PartsList!B1068</f>
        <v>Circle</v>
      </c>
      <c r="C1013" s="16" t="str">
        <f>PartsList!E1068</f>
        <v>LWB</v>
      </c>
      <c r="D1013" s="89" t="str">
        <f>PartsList!D1068</f>
        <v>Razorwing Griffon</v>
      </c>
      <c r="E1013" s="16">
        <f>PartsList!G1068</f>
        <v>1</v>
      </c>
      <c r="F1013" s="16">
        <f>PartsList!J1068</f>
        <v>40</v>
      </c>
      <c r="G1013" s="153">
        <f>PartsList!L1068</f>
        <v>5</v>
      </c>
      <c r="H1013" s="16"/>
      <c r="I1013" s="16"/>
      <c r="J1013" s="16"/>
      <c r="K1013" s="16"/>
      <c r="L1013" s="16"/>
      <c r="M1013" s="16"/>
      <c r="N1013" s="16"/>
      <c r="O1013" s="16"/>
      <c r="P1013" s="16"/>
      <c r="Q1013" s="16"/>
      <c r="R1013" s="16"/>
      <c r="S1013" s="16">
        <f t="shared" si="121"/>
        <v>0</v>
      </c>
      <c r="T1013" s="148">
        <f t="shared" si="119"/>
        <v>0</v>
      </c>
      <c r="U1013" s="16">
        <f t="shared" si="120"/>
        <v>72073</v>
      </c>
    </row>
    <row r="1014" spans="1:21" s="14" customFormat="1" x14ac:dyDescent="0.25">
      <c r="A1014" s="16">
        <f>PartsList!A1069</f>
        <v>72074</v>
      </c>
      <c r="B1014" s="17" t="str">
        <f>PartsList!B1069</f>
        <v>Circle</v>
      </c>
      <c r="C1014" s="16" t="str">
        <f>PartsList!E1069</f>
        <v>LWB</v>
      </c>
      <c r="D1014" s="89" t="str">
        <f>PartsList!D1069</f>
        <v>Argus Moonhound</v>
      </c>
      <c r="E1014" s="16">
        <f>PartsList!G1069</f>
        <v>1</v>
      </c>
      <c r="F1014" s="16">
        <f>PartsList!J1069</f>
        <v>40</v>
      </c>
      <c r="G1014" s="153">
        <f>PartsList!L1069</f>
        <v>4</v>
      </c>
      <c r="H1014" s="16"/>
      <c r="I1014" s="16"/>
      <c r="J1014" s="16"/>
      <c r="K1014" s="16"/>
      <c r="L1014" s="16"/>
      <c r="M1014" s="16"/>
      <c r="N1014" s="16"/>
      <c r="O1014" s="16"/>
      <c r="P1014" s="16"/>
      <c r="Q1014" s="16"/>
      <c r="R1014" s="16"/>
      <c r="S1014" s="16">
        <f t="shared" si="121"/>
        <v>0</v>
      </c>
      <c r="T1014" s="148">
        <f t="shared" si="119"/>
        <v>0</v>
      </c>
      <c r="U1014" s="16">
        <f t="shared" si="120"/>
        <v>72074</v>
      </c>
    </row>
    <row r="1015" spans="1:21" s="14" customFormat="1" x14ac:dyDescent="0.25">
      <c r="A1015" s="16">
        <f>PartsList!A1070</f>
        <v>72075</v>
      </c>
      <c r="B1015" s="17" t="str">
        <f>PartsList!B1070</f>
        <v>Circle</v>
      </c>
      <c r="C1015" s="16" t="str">
        <f>PartsList!E1070</f>
        <v>UA</v>
      </c>
      <c r="D1015" s="89" t="str">
        <f>PartsList!D1070</f>
        <v>Warpborn Alpha</v>
      </c>
      <c r="E1015" s="16">
        <f>PartsList!G1070</f>
        <v>1</v>
      </c>
      <c r="F1015" s="16">
        <f>PartsList!J1070</f>
        <v>40</v>
      </c>
      <c r="G1015" s="153">
        <f>PartsList!L1070</f>
        <v>3</v>
      </c>
      <c r="H1015" s="16"/>
      <c r="I1015" s="16"/>
      <c r="J1015" s="16"/>
      <c r="K1015" s="16"/>
      <c r="L1015" s="16"/>
      <c r="M1015" s="16"/>
      <c r="N1015" s="16"/>
      <c r="O1015" s="16"/>
      <c r="P1015" s="16"/>
      <c r="Q1015" s="16"/>
      <c r="R1015" s="16"/>
      <c r="S1015" s="16">
        <f t="shared" si="121"/>
        <v>0</v>
      </c>
      <c r="T1015" s="148">
        <f t="shared" si="119"/>
        <v>0</v>
      </c>
      <c r="U1015" s="16">
        <f t="shared" si="120"/>
        <v>72075</v>
      </c>
    </row>
    <row r="1016" spans="1:21" s="14" customFormat="1" x14ac:dyDescent="0.25">
      <c r="A1016" s="16">
        <f>PartsList!A1071</f>
        <v>72076</v>
      </c>
      <c r="B1016" s="17" t="str">
        <f>PartsList!B1071</f>
        <v>Circle</v>
      </c>
      <c r="C1016" s="16" t="str">
        <f>PartsList!E1071</f>
        <v>Unit</v>
      </c>
      <c r="D1016" s="89" t="str">
        <f>PartsList!D1071</f>
        <v>Tharn Blood Pack</v>
      </c>
      <c r="E1016" s="16">
        <f>PartsList!G1071</f>
        <v>6</v>
      </c>
      <c r="F1016" s="16">
        <f>PartsList!J1071</f>
        <v>40</v>
      </c>
      <c r="G1016" s="153">
        <f>PartsList!L1071</f>
        <v>10</v>
      </c>
      <c r="H1016" s="16"/>
      <c r="I1016" s="16"/>
      <c r="J1016" s="16"/>
      <c r="K1016" s="16"/>
      <c r="L1016" s="16"/>
      <c r="M1016" s="16"/>
      <c r="N1016" s="16"/>
      <c r="O1016" s="16"/>
      <c r="P1016" s="16"/>
      <c r="Q1016" s="16"/>
      <c r="R1016" s="16"/>
      <c r="S1016" s="16">
        <f t="shared" si="121"/>
        <v>0</v>
      </c>
      <c r="T1016" s="148">
        <f t="shared" si="119"/>
        <v>0</v>
      </c>
      <c r="U1016" s="16">
        <f t="shared" si="120"/>
        <v>72076</v>
      </c>
    </row>
    <row r="1017" spans="1:21" s="14" customFormat="1" ht="30" x14ac:dyDescent="0.25">
      <c r="A1017" s="16" t="str">
        <f>PartsList!A1072</f>
        <v>72077a</v>
      </c>
      <c r="B1017" s="17" t="str">
        <f>PartsList!B1072</f>
        <v>Circle</v>
      </c>
      <c r="C1017" s="16" t="str">
        <f>PartsList!E1072</f>
        <v>HWB</v>
      </c>
      <c r="D1017" s="89" t="str">
        <f>PartsList!D1072</f>
        <v>Gnarlhorn/Rip Horn/Shadowhorn Satyr
Heavy Warbeast (plastic)</v>
      </c>
      <c r="E1017" s="16" t="str">
        <f>PartsList!G1072</f>
        <v>1 of 3</v>
      </c>
      <c r="F1017" s="16">
        <f>PartsList!J1072</f>
        <v>50</v>
      </c>
      <c r="G1017" s="153">
        <f>PartsList!L1072</f>
        <v>8</v>
      </c>
      <c r="H1017" s="16"/>
      <c r="I1017" s="16"/>
      <c r="J1017" s="16"/>
      <c r="K1017" s="16"/>
      <c r="L1017" s="16"/>
      <c r="M1017" s="16"/>
      <c r="N1017" s="16"/>
      <c r="O1017" s="16"/>
      <c r="P1017" s="16"/>
      <c r="Q1017" s="16"/>
      <c r="R1017" s="16"/>
      <c r="S1017" s="16">
        <f t="shared" ref="S1017:S1018" si="122">SUM(I1017:Q1017)</f>
        <v>0</v>
      </c>
      <c r="T1017" s="148">
        <f t="shared" si="119"/>
        <v>0</v>
      </c>
      <c r="U1017" s="16" t="str">
        <f t="shared" si="120"/>
        <v>72077a</v>
      </c>
    </row>
    <row r="1018" spans="1:21" s="14" customFormat="1" ht="30" x14ac:dyDescent="0.25">
      <c r="A1018" s="16" t="str">
        <f>PartsList!A1073</f>
        <v>72077b</v>
      </c>
      <c r="B1018" s="17" t="str">
        <f>PartsList!B1073</f>
        <v>Circle</v>
      </c>
      <c r="C1018" s="16" t="str">
        <f>PartsList!E1073</f>
        <v>HWB</v>
      </c>
      <c r="D1018" s="89" t="str">
        <f>PartsList!D1073</f>
        <v>Gnarlhorn/Rip Horn/Shadowhorn Satyr
Heavy Warbeast (plastic)</v>
      </c>
      <c r="E1018" s="16" t="str">
        <f>PartsList!G1073</f>
        <v>1 of 3</v>
      </c>
      <c r="F1018" s="16">
        <f>PartsList!J1073</f>
        <v>50</v>
      </c>
      <c r="G1018" s="153">
        <f>PartsList!L1073</f>
        <v>9</v>
      </c>
      <c r="H1018" s="16"/>
      <c r="I1018" s="16"/>
      <c r="J1018" s="16"/>
      <c r="K1018" s="16"/>
      <c r="L1018" s="16"/>
      <c r="M1018" s="16"/>
      <c r="N1018" s="16"/>
      <c r="O1018" s="16"/>
      <c r="P1018" s="16"/>
      <c r="Q1018" s="16"/>
      <c r="R1018" s="16"/>
      <c r="S1018" s="16">
        <f t="shared" si="122"/>
        <v>0</v>
      </c>
      <c r="T1018" s="148">
        <f t="shared" si="119"/>
        <v>0</v>
      </c>
      <c r="U1018" s="16" t="str">
        <f t="shared" si="120"/>
        <v>72077b</v>
      </c>
    </row>
    <row r="1019" spans="1:21" s="14" customFormat="1" ht="30" x14ac:dyDescent="0.25">
      <c r="A1019" s="16" t="str">
        <f>PartsList!A1074</f>
        <v>72077c</v>
      </c>
      <c r="B1019" s="17" t="str">
        <f>PartsList!B1074</f>
        <v>Circle</v>
      </c>
      <c r="C1019" s="16" t="str">
        <f>PartsList!E1074</f>
        <v>HWB</v>
      </c>
      <c r="D1019" s="89" t="str">
        <f>PartsList!D1074</f>
        <v>Gnarlhorn/Rip Horn/Shadowhorn Satyr
Heavy Warbeast (plastic)</v>
      </c>
      <c r="E1019" s="16" t="str">
        <f>PartsList!G1074</f>
        <v>1 of 3</v>
      </c>
      <c r="F1019" s="16">
        <f>PartsList!J1074</f>
        <v>50</v>
      </c>
      <c r="G1019" s="153">
        <f>PartsList!L1074</f>
        <v>7</v>
      </c>
      <c r="H1019" s="16"/>
      <c r="I1019" s="16"/>
      <c r="J1019" s="16"/>
      <c r="K1019" s="16"/>
      <c r="L1019" s="16"/>
      <c r="M1019" s="16"/>
      <c r="N1019" s="16"/>
      <c r="O1019" s="16"/>
      <c r="P1019" s="16"/>
      <c r="Q1019" s="16"/>
      <c r="R1019" s="16"/>
      <c r="S1019" s="16">
        <f t="shared" ref="S1019:S1020" si="123">SUM(I1019:Q1019)</f>
        <v>0</v>
      </c>
      <c r="T1019" s="148">
        <f t="shared" si="119"/>
        <v>0</v>
      </c>
      <c r="U1019" s="16" t="str">
        <f t="shared" si="120"/>
        <v>72077c</v>
      </c>
    </row>
    <row r="1020" spans="1:21" s="14" customFormat="1" x14ac:dyDescent="0.25">
      <c r="A1020" s="16">
        <f>PartsList!A1075</f>
        <v>72078</v>
      </c>
      <c r="B1020" s="17" t="str">
        <f>PartsList!B1075</f>
        <v>Circle</v>
      </c>
      <c r="C1020" s="16" t="str">
        <f>PartsList!E1075</f>
        <v>LWB</v>
      </c>
      <c r="D1020" s="89" t="str">
        <f>PartsList!D1075</f>
        <v>Gorax</v>
      </c>
      <c r="E1020" s="16">
        <f>PartsList!G1075</f>
        <v>1</v>
      </c>
      <c r="F1020" s="16">
        <f>PartsList!J1075</f>
        <v>40</v>
      </c>
      <c r="G1020" s="153">
        <f>PartsList!L1075</f>
        <v>4</v>
      </c>
      <c r="H1020" s="16"/>
      <c r="I1020" s="16"/>
      <c r="J1020" s="16"/>
      <c r="K1020" s="16"/>
      <c r="L1020" s="16"/>
      <c r="M1020" s="16"/>
      <c r="N1020" s="16"/>
      <c r="O1020" s="16"/>
      <c r="P1020" s="16"/>
      <c r="Q1020" s="16"/>
      <c r="R1020" s="16"/>
      <c r="S1020" s="16">
        <f t="shared" si="123"/>
        <v>0</v>
      </c>
      <c r="T1020" s="148">
        <f t="shared" si="119"/>
        <v>0</v>
      </c>
      <c r="U1020" s="16">
        <f t="shared" si="120"/>
        <v>72078</v>
      </c>
    </row>
    <row r="1021" spans="1:21" s="14" customFormat="1" ht="30" x14ac:dyDescent="0.25">
      <c r="A1021" s="16">
        <f>PartsList!A1076</f>
        <v>72079</v>
      </c>
      <c r="B1021" s="17" t="str">
        <f>PartsList!B1076</f>
        <v>Circle</v>
      </c>
      <c r="C1021" s="16" t="str">
        <f>PartsList!E1076</f>
        <v>Ch HWB</v>
      </c>
      <c r="D1021" s="89" t="str">
        <f>PartsList!D1076</f>
        <v>Brennos the Elderhorn
Circle Satyr Character Heavy Warbeast</v>
      </c>
      <c r="E1021" s="16">
        <f>PartsList!G1076</f>
        <v>1</v>
      </c>
      <c r="F1021" s="16">
        <f>PartsList!J1076</f>
        <v>50</v>
      </c>
      <c r="G1021" s="153">
        <f>PartsList!L1076</f>
        <v>9</v>
      </c>
      <c r="H1021" s="16"/>
      <c r="I1021" s="16"/>
      <c r="J1021" s="16"/>
      <c r="K1021" s="16"/>
      <c r="L1021" s="16"/>
      <c r="M1021" s="16"/>
      <c r="N1021" s="16"/>
      <c r="O1021" s="16"/>
      <c r="P1021" s="16"/>
      <c r="Q1021" s="16"/>
      <c r="R1021" s="16"/>
      <c r="S1021" s="16">
        <f t="shared" si="77"/>
        <v>0</v>
      </c>
      <c r="T1021" s="148">
        <f t="shared" si="119"/>
        <v>0</v>
      </c>
      <c r="U1021" s="16">
        <f t="shared" si="120"/>
        <v>72079</v>
      </c>
    </row>
    <row r="1022" spans="1:21" s="14" customFormat="1" x14ac:dyDescent="0.25">
      <c r="A1022" s="16">
        <f>PartsList!A1077</f>
        <v>72080</v>
      </c>
      <c r="B1022" s="17" t="str">
        <f>PartsList!B1077</f>
        <v>Circle</v>
      </c>
      <c r="C1022" s="16" t="str">
        <f>PartsList!E1077</f>
        <v>Ch Solo</v>
      </c>
      <c r="D1022" s="89" t="str">
        <f>PartsList!D1077</f>
        <v>Una the Falconer</v>
      </c>
      <c r="E1022" s="16">
        <f>PartsList!G1077</f>
        <v>1</v>
      </c>
      <c r="F1022" s="16">
        <f>PartsList!J1077</f>
        <v>30</v>
      </c>
      <c r="G1022" s="153">
        <f>PartsList!L1077</f>
        <v>3</v>
      </c>
      <c r="H1022" s="16"/>
      <c r="I1022" s="16"/>
      <c r="J1022" s="16"/>
      <c r="K1022" s="16"/>
      <c r="L1022" s="16"/>
      <c r="M1022" s="16"/>
      <c r="N1022" s="16"/>
      <c r="O1022" s="16"/>
      <c r="P1022" s="16"/>
      <c r="Q1022" s="16"/>
      <c r="R1022" s="16"/>
      <c r="S1022" s="16">
        <f t="shared" si="77"/>
        <v>0</v>
      </c>
      <c r="T1022" s="148">
        <f t="shared" si="119"/>
        <v>0</v>
      </c>
      <c r="U1022" s="16">
        <f t="shared" si="120"/>
        <v>72080</v>
      </c>
    </row>
    <row r="1023" spans="1:21" s="14" customFormat="1" x14ac:dyDescent="0.25">
      <c r="A1023" s="16">
        <f>PartsList!A1078</f>
        <v>72081</v>
      </c>
      <c r="B1023" s="17">
        <f>PartsList!B1078</f>
        <v>0</v>
      </c>
      <c r="C1023" s="16">
        <f>PartsList!E1078</f>
        <v>0</v>
      </c>
      <c r="D1023" s="89">
        <f>PartsList!D1078</f>
        <v>0</v>
      </c>
      <c r="E1023" s="16">
        <f>PartsList!G1078</f>
        <v>0</v>
      </c>
      <c r="F1023" s="16">
        <f>PartsList!J1078</f>
        <v>0</v>
      </c>
      <c r="G1023" s="153">
        <f>PartsList!L1078</f>
        <v>0</v>
      </c>
      <c r="H1023" s="16"/>
      <c r="I1023" s="16"/>
      <c r="J1023" s="16"/>
      <c r="K1023" s="16"/>
      <c r="L1023" s="16"/>
      <c r="M1023" s="16"/>
      <c r="N1023" s="16"/>
      <c r="O1023" s="16"/>
      <c r="P1023" s="16"/>
      <c r="Q1023" s="16"/>
      <c r="R1023" s="16"/>
      <c r="S1023" s="16">
        <f t="shared" si="77"/>
        <v>0</v>
      </c>
      <c r="T1023" s="148">
        <f t="shared" si="119"/>
        <v>0</v>
      </c>
      <c r="U1023" s="16">
        <f t="shared" si="120"/>
        <v>72081</v>
      </c>
    </row>
    <row r="1024" spans="1:21" s="14" customFormat="1" x14ac:dyDescent="0.25">
      <c r="A1024" s="16" t="str">
        <f>PartsList!A1079</f>
        <v>72082a</v>
      </c>
      <c r="B1024" s="17" t="str">
        <f>PartsList!B1079</f>
        <v>Circle</v>
      </c>
      <c r="C1024" s="16" t="str">
        <f>PartsList!E1079</f>
        <v>Unit</v>
      </c>
      <c r="D1024" s="89" t="str">
        <f>PartsList!D1079</f>
        <v>Reeves of Orboros</v>
      </c>
      <c r="E1024" s="16">
        <f>PartsList!G1079</f>
        <v>10</v>
      </c>
      <c r="F1024" s="16">
        <f>PartsList!J1079</f>
        <v>30</v>
      </c>
      <c r="G1024" s="153">
        <f>PartsList!L1079</f>
        <v>10</v>
      </c>
      <c r="H1024" s="16"/>
      <c r="I1024" s="16"/>
      <c r="J1024" s="16"/>
      <c r="K1024" s="16"/>
      <c r="L1024" s="16"/>
      <c r="M1024" s="16"/>
      <c r="N1024" s="16"/>
      <c r="O1024" s="16"/>
      <c r="P1024" s="16"/>
      <c r="Q1024" s="16"/>
      <c r="R1024" s="16"/>
      <c r="S1024" s="16">
        <f t="shared" si="77"/>
        <v>0</v>
      </c>
      <c r="T1024" s="148">
        <f t="shared" si="119"/>
        <v>0</v>
      </c>
      <c r="U1024" s="16" t="str">
        <f t="shared" si="120"/>
        <v>72082a</v>
      </c>
    </row>
    <row r="1025" spans="1:21" s="14" customFormat="1" x14ac:dyDescent="0.25">
      <c r="A1025" s="16">
        <f>PartsList!A1081</f>
        <v>72083</v>
      </c>
      <c r="B1025" s="17" t="str">
        <f>PartsList!B1081</f>
        <v>Circle</v>
      </c>
      <c r="C1025" s="16" t="str">
        <f>PartsList!E1081</f>
        <v>Unit</v>
      </c>
      <c r="D1025" s="89" t="str">
        <f>PartsList!D1081</f>
        <v>The Death Wolves</v>
      </c>
      <c r="E1025" s="16">
        <f>PartsList!G1081</f>
        <v>3</v>
      </c>
      <c r="F1025" s="16">
        <f>PartsList!J1081</f>
        <v>30</v>
      </c>
      <c r="G1025" s="153">
        <f>PartsList!L1081</f>
        <v>0</v>
      </c>
      <c r="H1025" s="16"/>
      <c r="I1025" s="16"/>
      <c r="J1025" s="16"/>
      <c r="K1025" s="16"/>
      <c r="L1025" s="16"/>
      <c r="M1025" s="16"/>
      <c r="N1025" s="16"/>
      <c r="O1025" s="16"/>
      <c r="P1025" s="16"/>
      <c r="Q1025" s="16"/>
      <c r="R1025" s="16"/>
      <c r="S1025" s="16">
        <f t="shared" si="77"/>
        <v>0</v>
      </c>
      <c r="T1025" s="148">
        <f t="shared" si="119"/>
        <v>0</v>
      </c>
      <c r="U1025" s="16">
        <f t="shared" si="120"/>
        <v>72083</v>
      </c>
    </row>
    <row r="1026" spans="1:21" s="14" customFormat="1" x14ac:dyDescent="0.25">
      <c r="A1026" s="16">
        <f>PartsList!A1082</f>
        <v>72084</v>
      </c>
      <c r="B1026" s="17">
        <f>PartsList!B1082</f>
        <v>0</v>
      </c>
      <c r="C1026" s="16">
        <f>PartsList!E1082</f>
        <v>0</v>
      </c>
      <c r="D1026" s="89">
        <f>PartsList!D1082</f>
        <v>0</v>
      </c>
      <c r="E1026" s="16">
        <f>PartsList!G1082</f>
        <v>0</v>
      </c>
      <c r="F1026" s="16">
        <f>PartsList!J1082</f>
        <v>0</v>
      </c>
      <c r="G1026" s="153">
        <f>PartsList!L1082</f>
        <v>0</v>
      </c>
      <c r="H1026" s="16"/>
      <c r="I1026" s="16"/>
      <c r="J1026" s="16"/>
      <c r="K1026" s="16"/>
      <c r="L1026" s="16"/>
      <c r="M1026" s="16"/>
      <c r="N1026" s="16"/>
      <c r="O1026" s="16"/>
      <c r="P1026" s="16"/>
      <c r="Q1026" s="16"/>
      <c r="R1026" s="16"/>
      <c r="S1026" s="16">
        <f t="shared" si="77"/>
        <v>0</v>
      </c>
      <c r="T1026" s="148">
        <f t="shared" si="119"/>
        <v>0</v>
      </c>
      <c r="U1026" s="16">
        <f t="shared" si="120"/>
        <v>72084</v>
      </c>
    </row>
    <row r="1027" spans="1:21" s="14" customFormat="1" x14ac:dyDescent="0.25">
      <c r="A1027" s="16">
        <f>PartsList!A1083</f>
        <v>72085</v>
      </c>
      <c r="B1027" s="17" t="str">
        <f>PartsList!B1083</f>
        <v>Circle</v>
      </c>
      <c r="C1027" s="16" t="str">
        <f>PartsList!E1083</f>
        <v>WL</v>
      </c>
      <c r="D1027" s="89" t="str">
        <f>PartsList!D1083</f>
        <v>Bradigus Thorle the Runecarver</v>
      </c>
      <c r="E1027" s="16">
        <f>PartsList!G1083</f>
        <v>1</v>
      </c>
      <c r="F1027" s="16">
        <f>PartsList!J1083</f>
        <v>50</v>
      </c>
      <c r="G1027" s="153">
        <f>PartsList!L1083</f>
        <v>6</v>
      </c>
      <c r="H1027" s="16"/>
      <c r="I1027" s="16"/>
      <c r="J1027" s="16"/>
      <c r="K1027" s="16"/>
      <c r="L1027" s="16"/>
      <c r="M1027" s="16"/>
      <c r="N1027" s="16"/>
      <c r="O1027" s="16"/>
      <c r="P1027" s="16"/>
      <c r="Q1027" s="16"/>
      <c r="R1027" s="16"/>
      <c r="S1027" s="16">
        <f t="shared" si="77"/>
        <v>0</v>
      </c>
      <c r="T1027" s="148">
        <f t="shared" si="119"/>
        <v>0</v>
      </c>
      <c r="U1027" s="16">
        <f t="shared" si="120"/>
        <v>72085</v>
      </c>
    </row>
    <row r="1028" spans="1:21" s="14" customFormat="1" x14ac:dyDescent="0.25">
      <c r="A1028" s="16">
        <f>PartsList!A1084</f>
        <v>72086</v>
      </c>
      <c r="B1028" s="17" t="str">
        <f>PartsList!B1084</f>
        <v>Circle</v>
      </c>
      <c r="C1028" s="16" t="str">
        <f>PartsList!E1084</f>
        <v>LCav Unit</v>
      </c>
      <c r="D1028" s="89" t="str">
        <f>PartsList!D1084</f>
        <v>Tharn Wolf Riders—Light Cavalry Unit</v>
      </c>
      <c r="E1028" s="16">
        <f>PartsList!G1084</f>
        <v>5</v>
      </c>
      <c r="F1028" s="16">
        <f>PartsList!J1084</f>
        <v>50</v>
      </c>
      <c r="G1028" s="153">
        <f>PartsList!L1084</f>
        <v>10</v>
      </c>
      <c r="H1028" s="16"/>
      <c r="I1028" s="16"/>
      <c r="J1028" s="16"/>
      <c r="K1028" s="16"/>
      <c r="L1028" s="16"/>
      <c r="M1028" s="16"/>
      <c r="N1028" s="16"/>
      <c r="O1028" s="16"/>
      <c r="P1028" s="16"/>
      <c r="Q1028" s="16"/>
      <c r="R1028" s="16"/>
      <c r="S1028" s="16">
        <f t="shared" si="77"/>
        <v>0</v>
      </c>
      <c r="T1028" s="148">
        <f t="shared" si="119"/>
        <v>0</v>
      </c>
      <c r="U1028" s="16">
        <f t="shared" si="120"/>
        <v>72086</v>
      </c>
    </row>
    <row r="1029" spans="1:21" s="14" customFormat="1" ht="30" x14ac:dyDescent="0.25">
      <c r="A1029" s="16">
        <f>PartsList!A1085</f>
        <v>72087</v>
      </c>
      <c r="B1029" s="17" t="str">
        <f>PartsList!B1085</f>
        <v>Circle</v>
      </c>
      <c r="C1029" s="16" t="str">
        <f>PartsList!E1085</f>
        <v>EWL</v>
      </c>
      <c r="D1029" s="89" t="str">
        <f>PartsList!D1085</f>
        <v>Kromac, Champion of the Wurm
Epic Tharn Warlock</v>
      </c>
      <c r="E1029" s="16">
        <f>PartsList!G1085</f>
        <v>1</v>
      </c>
      <c r="F1029" s="16">
        <f>PartsList!J1085</f>
        <v>50</v>
      </c>
      <c r="G1029" s="153">
        <f>PartsList!L1085</f>
        <v>4</v>
      </c>
      <c r="H1029" s="16"/>
      <c r="I1029" s="16"/>
      <c r="J1029" s="16"/>
      <c r="K1029" s="16"/>
      <c r="L1029" s="16"/>
      <c r="M1029" s="16"/>
      <c r="N1029" s="16"/>
      <c r="O1029" s="16"/>
      <c r="P1029" s="16"/>
      <c r="Q1029" s="16"/>
      <c r="R1029" s="16"/>
      <c r="S1029" s="16">
        <f t="shared" ref="S1029:S1101" si="124">SUM(I1029:Q1029)</f>
        <v>0</v>
      </c>
      <c r="T1029" s="148">
        <f t="shared" si="119"/>
        <v>0</v>
      </c>
      <c r="U1029" s="16">
        <f t="shared" si="120"/>
        <v>72087</v>
      </c>
    </row>
    <row r="1030" spans="1:21" s="14" customFormat="1" x14ac:dyDescent="0.25">
      <c r="A1030" s="16">
        <f>PartsList!A1086</f>
        <v>72088</v>
      </c>
      <c r="B1030" s="17" t="str">
        <f>PartsList!B1086</f>
        <v>Circle</v>
      </c>
      <c r="C1030" s="16" t="str">
        <f>PartsList!E1086</f>
        <v>Solo</v>
      </c>
      <c r="D1030" s="89" t="str">
        <f>PartsList!D1086</f>
        <v>Bloodweaver Night Witch</v>
      </c>
      <c r="E1030" s="16">
        <f>PartsList!G1086</f>
        <v>1</v>
      </c>
      <c r="F1030" s="16">
        <f>PartsList!J1086</f>
        <v>30</v>
      </c>
      <c r="G1030" s="153">
        <f>PartsList!L1086</f>
        <v>2</v>
      </c>
      <c r="H1030" s="16"/>
      <c r="I1030" s="16"/>
      <c r="J1030" s="16"/>
      <c r="K1030" s="16"/>
      <c r="L1030" s="16"/>
      <c r="M1030" s="16"/>
      <c r="N1030" s="16"/>
      <c r="O1030" s="16"/>
      <c r="P1030" s="16"/>
      <c r="Q1030" s="16"/>
      <c r="R1030" s="16"/>
      <c r="S1030" s="16">
        <f t="shared" si="124"/>
        <v>0</v>
      </c>
      <c r="T1030" s="148">
        <f t="shared" si="119"/>
        <v>0</v>
      </c>
      <c r="U1030" s="16">
        <f t="shared" si="120"/>
        <v>72088</v>
      </c>
    </row>
    <row r="1031" spans="1:21" s="14" customFormat="1" x14ac:dyDescent="0.25">
      <c r="A1031" s="16">
        <f>PartsList!A1087</f>
        <v>72089</v>
      </c>
      <c r="B1031" s="17">
        <f>PartsList!B1087</f>
        <v>0</v>
      </c>
      <c r="C1031" s="16">
        <f>PartsList!E1087</f>
        <v>0</v>
      </c>
      <c r="D1031" s="89">
        <f>PartsList!D1087</f>
        <v>0</v>
      </c>
      <c r="E1031" s="16">
        <f>PartsList!G1087</f>
        <v>0</v>
      </c>
      <c r="F1031" s="16">
        <f>PartsList!J1087</f>
        <v>0</v>
      </c>
      <c r="G1031" s="153">
        <f>PartsList!L1087</f>
        <v>0</v>
      </c>
      <c r="H1031" s="16"/>
      <c r="I1031" s="16"/>
      <c r="J1031" s="16"/>
      <c r="K1031" s="16"/>
      <c r="L1031" s="16"/>
      <c r="M1031" s="16"/>
      <c r="N1031" s="16"/>
      <c r="O1031" s="16"/>
      <c r="P1031" s="16"/>
      <c r="Q1031" s="16"/>
      <c r="R1031" s="16"/>
      <c r="S1031" s="16">
        <f t="shared" si="124"/>
        <v>0</v>
      </c>
      <c r="T1031" s="148">
        <f t="shared" si="119"/>
        <v>0</v>
      </c>
      <c r="U1031" s="16">
        <f t="shared" si="120"/>
        <v>72089</v>
      </c>
    </row>
    <row r="1032" spans="1:21" s="14" customFormat="1" x14ac:dyDescent="0.25">
      <c r="A1032" s="16">
        <f>PartsList!A1088</f>
        <v>72090</v>
      </c>
      <c r="B1032" s="17">
        <f>PartsList!B1088</f>
        <v>0</v>
      </c>
      <c r="C1032" s="16">
        <f>PartsList!E1088</f>
        <v>0</v>
      </c>
      <c r="D1032" s="89">
        <f>PartsList!D1088</f>
        <v>0</v>
      </c>
      <c r="E1032" s="16">
        <f>PartsList!G1088</f>
        <v>0</v>
      </c>
      <c r="F1032" s="16">
        <f>PartsList!J1088</f>
        <v>0</v>
      </c>
      <c r="G1032" s="153">
        <f>PartsList!L1088</f>
        <v>0</v>
      </c>
      <c r="H1032" s="16"/>
      <c r="I1032" s="16"/>
      <c r="J1032" s="16"/>
      <c r="K1032" s="16"/>
      <c r="L1032" s="16"/>
      <c r="M1032" s="16"/>
      <c r="N1032" s="16"/>
      <c r="O1032" s="16"/>
      <c r="P1032" s="16"/>
      <c r="Q1032" s="16"/>
      <c r="R1032" s="16"/>
      <c r="S1032" s="16">
        <f t="shared" si="124"/>
        <v>0</v>
      </c>
      <c r="T1032" s="148">
        <f t="shared" si="119"/>
        <v>0</v>
      </c>
      <c r="U1032" s="16">
        <f t="shared" si="120"/>
        <v>72090</v>
      </c>
    </row>
    <row r="1033" spans="1:21" s="14" customFormat="1" x14ac:dyDescent="0.25">
      <c r="A1033" s="16">
        <f>PartsList!A1089</f>
        <v>72091</v>
      </c>
      <c r="B1033" s="17">
        <f>PartsList!B1089</f>
        <v>0</v>
      </c>
      <c r="C1033" s="16">
        <f>PartsList!E1089</f>
        <v>0</v>
      </c>
      <c r="D1033" s="89">
        <f>PartsList!D1089</f>
        <v>0</v>
      </c>
      <c r="E1033" s="16">
        <f>PartsList!G1089</f>
        <v>0</v>
      </c>
      <c r="F1033" s="16">
        <f>PartsList!J1089</f>
        <v>0</v>
      </c>
      <c r="G1033" s="153">
        <f>PartsList!L1089</f>
        <v>0</v>
      </c>
      <c r="H1033" s="16"/>
      <c r="I1033" s="16"/>
      <c r="J1033" s="16"/>
      <c r="K1033" s="16"/>
      <c r="L1033" s="16"/>
      <c r="M1033" s="16"/>
      <c r="N1033" s="16"/>
      <c r="O1033" s="16"/>
      <c r="P1033" s="16"/>
      <c r="Q1033" s="16"/>
      <c r="R1033" s="16"/>
      <c r="S1033" s="16">
        <f t="shared" si="124"/>
        <v>0</v>
      </c>
      <c r="T1033" s="148">
        <f t="shared" si="119"/>
        <v>0</v>
      </c>
      <c r="U1033" s="16">
        <f t="shared" si="120"/>
        <v>72091</v>
      </c>
    </row>
    <row r="1034" spans="1:21" s="14" customFormat="1" x14ac:dyDescent="0.25">
      <c r="A1034" s="16">
        <f>PartsList!A1090</f>
        <v>72092</v>
      </c>
      <c r="B1034" s="17" t="str">
        <f>PartsList!B1090</f>
        <v>Circle</v>
      </c>
      <c r="C1034" s="16" t="str">
        <f>PartsList!E1090</f>
        <v>Army</v>
      </c>
      <c r="D1034" s="89" t="str">
        <f>PartsList!D1090</f>
        <v>HORDES: All-in-One Army Box—Circle Orboros</v>
      </c>
      <c r="E1034" s="16">
        <f>PartsList!G1090</f>
        <v>16</v>
      </c>
      <c r="F1034" s="16" t="str">
        <f>PartsList!J1090</f>
        <v>N/A</v>
      </c>
      <c r="G1034" s="153">
        <f>PartsList!L1090</f>
        <v>35</v>
      </c>
      <c r="H1034" s="16"/>
      <c r="I1034" s="16"/>
      <c r="J1034" s="16"/>
      <c r="K1034" s="16"/>
      <c r="L1034" s="16"/>
      <c r="M1034" s="16"/>
      <c r="N1034" s="16"/>
      <c r="O1034" s="16"/>
      <c r="P1034" s="16"/>
      <c r="Q1034" s="16"/>
      <c r="R1034" s="16"/>
      <c r="S1034" s="16">
        <f t="shared" si="124"/>
        <v>0</v>
      </c>
      <c r="T1034" s="148">
        <f t="shared" si="119"/>
        <v>0</v>
      </c>
      <c r="U1034" s="16">
        <f t="shared" si="120"/>
        <v>72092</v>
      </c>
    </row>
    <row r="1035" spans="1:21" s="14" customFormat="1" x14ac:dyDescent="0.25">
      <c r="A1035" s="16">
        <f>PartsList!A1091</f>
        <v>72093</v>
      </c>
      <c r="B1035" s="17" t="str">
        <f>PartsList!B1091</f>
        <v>Circle</v>
      </c>
      <c r="C1035" s="16" t="str">
        <f>PartsList!E1091</f>
        <v>HWB</v>
      </c>
      <c r="D1035" s="89" t="str">
        <f>PartsList!D1091</f>
        <v>Extreme Feral Warpwolf</v>
      </c>
      <c r="E1035" s="16">
        <f>PartsList!G1091</f>
        <v>1</v>
      </c>
      <c r="F1035" s="16">
        <f>PartsList!J1091</f>
        <v>50</v>
      </c>
      <c r="G1035" s="153">
        <f>PartsList!L1091</f>
        <v>9</v>
      </c>
      <c r="H1035" s="16"/>
      <c r="I1035" s="16"/>
      <c r="J1035" s="16"/>
      <c r="K1035" s="16"/>
      <c r="L1035" s="16"/>
      <c r="M1035" s="16"/>
      <c r="N1035" s="16"/>
      <c r="O1035" s="16"/>
      <c r="P1035" s="16"/>
      <c r="Q1035" s="16"/>
      <c r="R1035" s="16"/>
      <c r="S1035" s="16">
        <f t="shared" si="124"/>
        <v>0</v>
      </c>
      <c r="T1035" s="148">
        <f t="shared" si="119"/>
        <v>0</v>
      </c>
      <c r="U1035" s="16">
        <f t="shared" ref="U1035:U1042" si="125">A1035</f>
        <v>72093</v>
      </c>
    </row>
    <row r="1036" spans="1:21" s="14" customFormat="1" x14ac:dyDescent="0.25">
      <c r="A1036" s="16">
        <f>PartsList!A1092</f>
        <v>72094</v>
      </c>
      <c r="B1036" s="17">
        <f>PartsList!B1092</f>
        <v>0</v>
      </c>
      <c r="C1036" s="16">
        <f>PartsList!E1092</f>
        <v>0</v>
      </c>
      <c r="D1036" s="89">
        <f>PartsList!D1092</f>
        <v>0</v>
      </c>
      <c r="E1036" s="16">
        <f>PartsList!G1092</f>
        <v>0</v>
      </c>
      <c r="F1036" s="16">
        <f>PartsList!J1092</f>
        <v>0</v>
      </c>
      <c r="G1036" s="153">
        <f>PartsList!L1092</f>
        <v>0</v>
      </c>
      <c r="H1036" s="16"/>
      <c r="I1036" s="16"/>
      <c r="J1036" s="16"/>
      <c r="K1036" s="16"/>
      <c r="L1036" s="16"/>
      <c r="M1036" s="16"/>
      <c r="N1036" s="16"/>
      <c r="O1036" s="16"/>
      <c r="P1036" s="16"/>
      <c r="Q1036" s="16"/>
      <c r="R1036" s="16"/>
      <c r="S1036" s="16">
        <f t="shared" si="124"/>
        <v>0</v>
      </c>
      <c r="T1036" s="148">
        <f t="shared" si="119"/>
        <v>0</v>
      </c>
      <c r="U1036" s="16">
        <f t="shared" si="125"/>
        <v>72094</v>
      </c>
    </row>
    <row r="1037" spans="1:21" s="14" customFormat="1" x14ac:dyDescent="0.25">
      <c r="A1037" s="16">
        <f>PartsList!A1093</f>
        <v>72095</v>
      </c>
      <c r="B1037" s="17">
        <f>PartsList!B1093</f>
        <v>0</v>
      </c>
      <c r="C1037" s="16">
        <f>PartsList!E1093</f>
        <v>0</v>
      </c>
      <c r="D1037" s="89">
        <f>PartsList!D1093</f>
        <v>0</v>
      </c>
      <c r="E1037" s="16">
        <f>PartsList!G1093</f>
        <v>0</v>
      </c>
      <c r="F1037" s="16">
        <f>PartsList!J1093</f>
        <v>0</v>
      </c>
      <c r="G1037" s="153">
        <f>PartsList!L1093</f>
        <v>0</v>
      </c>
      <c r="H1037" s="16"/>
      <c r="I1037" s="16"/>
      <c r="J1037" s="16"/>
      <c r="K1037" s="16"/>
      <c r="L1037" s="16"/>
      <c r="M1037" s="16"/>
      <c r="N1037" s="16"/>
      <c r="O1037" s="16"/>
      <c r="P1037" s="16"/>
      <c r="Q1037" s="16"/>
      <c r="R1037" s="16"/>
      <c r="S1037" s="16">
        <f t="shared" si="124"/>
        <v>0</v>
      </c>
      <c r="T1037" s="148">
        <f t="shared" si="119"/>
        <v>0</v>
      </c>
      <c r="U1037" s="16">
        <f t="shared" si="125"/>
        <v>72095</v>
      </c>
    </row>
    <row r="1038" spans="1:21" s="14" customFormat="1" x14ac:dyDescent="0.25">
      <c r="A1038" s="16">
        <f>PartsList!A1094</f>
        <v>72096</v>
      </c>
      <c r="B1038" s="17">
        <f>PartsList!B1094</f>
        <v>0</v>
      </c>
      <c r="C1038" s="16">
        <f>PartsList!E1094</f>
        <v>0</v>
      </c>
      <c r="D1038" s="89">
        <f>PartsList!D1094</f>
        <v>0</v>
      </c>
      <c r="E1038" s="16">
        <f>PartsList!G1094</f>
        <v>0</v>
      </c>
      <c r="F1038" s="16">
        <f>PartsList!J1094</f>
        <v>0</v>
      </c>
      <c r="G1038" s="153">
        <f>PartsList!L1094</f>
        <v>0</v>
      </c>
      <c r="H1038" s="16"/>
      <c r="I1038" s="16"/>
      <c r="J1038" s="16"/>
      <c r="K1038" s="16"/>
      <c r="L1038" s="16"/>
      <c r="M1038" s="16"/>
      <c r="N1038" s="16"/>
      <c r="O1038" s="16"/>
      <c r="P1038" s="16"/>
      <c r="Q1038" s="16"/>
      <c r="R1038" s="16"/>
      <c r="S1038" s="16">
        <f t="shared" ref="S1038:S1042" si="126">SUM(I1038:Q1038)</f>
        <v>0</v>
      </c>
      <c r="T1038" s="148">
        <f t="shared" si="119"/>
        <v>0</v>
      </c>
      <c r="U1038" s="16">
        <f t="shared" si="125"/>
        <v>72096</v>
      </c>
    </row>
    <row r="1039" spans="1:21" s="14" customFormat="1" x14ac:dyDescent="0.25">
      <c r="A1039" s="16">
        <f>PartsList!A1095</f>
        <v>72097</v>
      </c>
      <c r="B1039" s="17">
        <f>PartsList!B1095</f>
        <v>0</v>
      </c>
      <c r="C1039" s="16">
        <f>PartsList!E1095</f>
        <v>0</v>
      </c>
      <c r="D1039" s="89">
        <f>PartsList!D1095</f>
        <v>0</v>
      </c>
      <c r="E1039" s="16">
        <f>PartsList!G1095</f>
        <v>0</v>
      </c>
      <c r="F1039" s="16">
        <f>PartsList!J1095</f>
        <v>0</v>
      </c>
      <c r="G1039" s="153">
        <f>PartsList!L1095</f>
        <v>0</v>
      </c>
      <c r="H1039" s="16"/>
      <c r="I1039" s="16"/>
      <c r="J1039" s="16"/>
      <c r="K1039" s="16"/>
      <c r="L1039" s="16"/>
      <c r="M1039" s="16"/>
      <c r="N1039" s="16"/>
      <c r="O1039" s="16"/>
      <c r="P1039" s="16"/>
      <c r="Q1039" s="16"/>
      <c r="R1039" s="16"/>
      <c r="S1039" s="16">
        <f t="shared" si="126"/>
        <v>0</v>
      </c>
      <c r="T1039" s="148">
        <f t="shared" si="119"/>
        <v>0</v>
      </c>
      <c r="U1039" s="16">
        <f t="shared" si="125"/>
        <v>72097</v>
      </c>
    </row>
    <row r="1040" spans="1:21" s="14" customFormat="1" x14ac:dyDescent="0.25">
      <c r="A1040" s="16">
        <f>PartsList!A1096</f>
        <v>72098</v>
      </c>
      <c r="B1040" s="17">
        <f>PartsList!B1096</f>
        <v>0</v>
      </c>
      <c r="C1040" s="16">
        <f>PartsList!E1096</f>
        <v>0</v>
      </c>
      <c r="D1040" s="89">
        <f>PartsList!D1096</f>
        <v>0</v>
      </c>
      <c r="E1040" s="16">
        <f>PartsList!G1096</f>
        <v>0</v>
      </c>
      <c r="F1040" s="16">
        <f>PartsList!J1096</f>
        <v>0</v>
      </c>
      <c r="G1040" s="153">
        <f>PartsList!L1096</f>
        <v>0</v>
      </c>
      <c r="H1040" s="16"/>
      <c r="I1040" s="16"/>
      <c r="J1040" s="16"/>
      <c r="K1040" s="16"/>
      <c r="L1040" s="16"/>
      <c r="M1040" s="16"/>
      <c r="N1040" s="16"/>
      <c r="O1040" s="16"/>
      <c r="P1040" s="16"/>
      <c r="Q1040" s="16"/>
      <c r="R1040" s="16"/>
      <c r="S1040" s="16">
        <f t="shared" si="126"/>
        <v>0</v>
      </c>
      <c r="T1040" s="148">
        <f t="shared" si="119"/>
        <v>0</v>
      </c>
      <c r="U1040" s="16">
        <f t="shared" si="125"/>
        <v>72098</v>
      </c>
    </row>
    <row r="1041" spans="1:21" s="14" customFormat="1" x14ac:dyDescent="0.25">
      <c r="A1041" s="16">
        <f>PartsList!A1097</f>
        <v>72099</v>
      </c>
      <c r="B1041" s="17">
        <f>PartsList!B1097</f>
        <v>0</v>
      </c>
      <c r="C1041" s="16">
        <f>PartsList!E1097</f>
        <v>0</v>
      </c>
      <c r="D1041" s="89">
        <f>PartsList!D1097</f>
        <v>0</v>
      </c>
      <c r="E1041" s="16">
        <f>PartsList!G1097</f>
        <v>0</v>
      </c>
      <c r="F1041" s="16">
        <f>PartsList!J1097</f>
        <v>0</v>
      </c>
      <c r="G1041" s="153">
        <f>PartsList!L1097</f>
        <v>0</v>
      </c>
      <c r="H1041" s="16"/>
      <c r="I1041" s="16"/>
      <c r="J1041" s="16"/>
      <c r="K1041" s="16"/>
      <c r="L1041" s="16"/>
      <c r="M1041" s="16"/>
      <c r="N1041" s="16"/>
      <c r="O1041" s="16"/>
      <c r="P1041" s="16"/>
      <c r="Q1041" s="16"/>
      <c r="R1041" s="16"/>
      <c r="S1041" s="16">
        <f t="shared" si="126"/>
        <v>0</v>
      </c>
      <c r="T1041" s="148">
        <f t="shared" si="119"/>
        <v>0</v>
      </c>
      <c r="U1041" s="16">
        <f t="shared" si="125"/>
        <v>72099</v>
      </c>
    </row>
    <row r="1042" spans="1:21" s="14" customFormat="1" x14ac:dyDescent="0.25">
      <c r="A1042" s="16">
        <f>PartsList!A1098</f>
        <v>72100</v>
      </c>
      <c r="B1042" s="17">
        <f>PartsList!B1098</f>
        <v>0</v>
      </c>
      <c r="C1042" s="16">
        <f>PartsList!E1098</f>
        <v>0</v>
      </c>
      <c r="D1042" s="89">
        <f>PartsList!D1098</f>
        <v>0</v>
      </c>
      <c r="E1042" s="16">
        <f>PartsList!G1098</f>
        <v>0</v>
      </c>
      <c r="F1042" s="16">
        <f>PartsList!J1098</f>
        <v>0</v>
      </c>
      <c r="G1042" s="153">
        <f>PartsList!L1098</f>
        <v>0</v>
      </c>
      <c r="H1042" s="16"/>
      <c r="I1042" s="16"/>
      <c r="J1042" s="16"/>
      <c r="K1042" s="16"/>
      <c r="L1042" s="16"/>
      <c r="M1042" s="16"/>
      <c r="N1042" s="16"/>
      <c r="O1042" s="16"/>
      <c r="P1042" s="16"/>
      <c r="Q1042" s="16"/>
      <c r="R1042" s="16"/>
      <c r="S1042" s="16">
        <f t="shared" si="126"/>
        <v>0</v>
      </c>
      <c r="T1042" s="148">
        <f t="shared" si="119"/>
        <v>0</v>
      </c>
      <c r="U1042" s="16">
        <f t="shared" si="125"/>
        <v>72100</v>
      </c>
    </row>
    <row r="1043" spans="1:21" s="14" customFormat="1" x14ac:dyDescent="0.25">
      <c r="A1043" s="16"/>
      <c r="B1043" s="17"/>
      <c r="C1043" s="16"/>
      <c r="D1043" s="89"/>
      <c r="E1043" s="16"/>
      <c r="F1043" s="16"/>
      <c r="G1043" s="153"/>
      <c r="H1043" s="16"/>
      <c r="I1043" s="16"/>
      <c r="J1043" s="16"/>
      <c r="K1043" s="16"/>
      <c r="L1043" s="16"/>
      <c r="M1043" s="16"/>
      <c r="N1043" s="16"/>
      <c r="O1043" s="16"/>
      <c r="P1043" s="16"/>
      <c r="Q1043" s="16"/>
      <c r="R1043" s="16"/>
      <c r="S1043" s="16"/>
      <c r="T1043" s="148"/>
      <c r="U1043" s="16"/>
    </row>
    <row r="1044" spans="1:21" s="14" customFormat="1" x14ac:dyDescent="0.25">
      <c r="A1044" s="16">
        <f>PartsList!A1100</f>
        <v>72900</v>
      </c>
      <c r="B1044" s="17" t="str">
        <f>PartsList!B1100</f>
        <v>Circle</v>
      </c>
      <c r="C1044" s="16" t="str">
        <f>PartsList!E1100</f>
        <v>HWB</v>
      </c>
      <c r="D1044" s="89" t="str">
        <f>PartsList!D1100</f>
        <v>Warpwolf Extreme</v>
      </c>
      <c r="E1044" s="16">
        <f>PartsList!G1100</f>
        <v>1</v>
      </c>
      <c r="F1044" s="16">
        <f>PartsList!J1100</f>
        <v>50</v>
      </c>
      <c r="G1044" s="153">
        <f>PartsList!L1100</f>
        <v>9</v>
      </c>
      <c r="H1044" s="16"/>
      <c r="I1044" s="16"/>
      <c r="J1044" s="16"/>
      <c r="K1044" s="16"/>
      <c r="L1044" s="16"/>
      <c r="M1044" s="16"/>
      <c r="N1044" s="16"/>
      <c r="O1044" s="16"/>
      <c r="P1044" s="16"/>
      <c r="Q1044" s="16"/>
      <c r="R1044" s="16"/>
      <c r="S1044" s="16">
        <f t="shared" ref="S1044" si="127">SUM(I1044:Q1044)</f>
        <v>0</v>
      </c>
      <c r="T1044" s="148">
        <f t="shared" ref="T1044" si="128">S1044*G1044</f>
        <v>0</v>
      </c>
      <c r="U1044" s="16">
        <f t="shared" ref="U1044" si="129">A1044</f>
        <v>72900</v>
      </c>
    </row>
    <row r="1045" spans="1:21" s="14" customFormat="1" x14ac:dyDescent="0.25">
      <c r="A1045" s="16"/>
      <c r="B1045" s="17"/>
      <c r="C1045" s="16"/>
      <c r="D1045" s="89"/>
      <c r="E1045" s="16"/>
      <c r="F1045" s="16"/>
      <c r="G1045" s="153"/>
      <c r="H1045" s="16"/>
      <c r="I1045" s="16"/>
      <c r="J1045" s="16"/>
      <c r="K1045" s="16"/>
      <c r="L1045" s="16"/>
      <c r="M1045" s="16"/>
      <c r="N1045" s="16"/>
      <c r="O1045" s="16"/>
      <c r="P1045" s="16"/>
      <c r="Q1045" s="16"/>
      <c r="R1045" s="16"/>
      <c r="S1045" s="16"/>
      <c r="T1045" s="148"/>
      <c r="U1045" s="16"/>
    </row>
    <row r="1046" spans="1:21" s="14" customFormat="1" x14ac:dyDescent="0.25">
      <c r="A1046" s="64"/>
      <c r="B1046" s="17"/>
      <c r="C1046" s="16"/>
      <c r="D1046" s="137" t="s">
        <v>1548</v>
      </c>
      <c r="E1046" s="16">
        <f>SUM(E939:E1044)</f>
        <v>195</v>
      </c>
      <c r="F1046" s="16"/>
      <c r="G1046" s="153"/>
      <c r="H1046" s="16"/>
      <c r="I1046" s="16">
        <f t="shared" ref="I1046:T1046" si="130">SUM(I939:I1044)</f>
        <v>0</v>
      </c>
      <c r="J1046" s="16">
        <f t="shared" si="130"/>
        <v>0</v>
      </c>
      <c r="K1046" s="16">
        <f t="shared" si="130"/>
        <v>0</v>
      </c>
      <c r="L1046" s="16">
        <f t="shared" si="130"/>
        <v>0</v>
      </c>
      <c r="M1046" s="16">
        <f t="shared" si="130"/>
        <v>0</v>
      </c>
      <c r="N1046" s="16">
        <f t="shared" si="130"/>
        <v>0</v>
      </c>
      <c r="O1046" s="16">
        <f t="shared" si="130"/>
        <v>0</v>
      </c>
      <c r="P1046" s="16">
        <f t="shared" si="130"/>
        <v>0</v>
      </c>
      <c r="Q1046" s="16">
        <f t="shared" si="130"/>
        <v>0</v>
      </c>
      <c r="R1046" s="16">
        <f t="shared" si="130"/>
        <v>0</v>
      </c>
      <c r="S1046" s="16">
        <f t="shared" si="130"/>
        <v>0</v>
      </c>
      <c r="T1046" s="16">
        <f t="shared" si="130"/>
        <v>0</v>
      </c>
      <c r="U1046" s="64"/>
    </row>
    <row r="1047" spans="1:21" s="14" customFormat="1" x14ac:dyDescent="0.25">
      <c r="A1047" s="16"/>
      <c r="B1047" s="17"/>
      <c r="C1047" s="16"/>
      <c r="D1047" s="89"/>
      <c r="E1047" s="16"/>
      <c r="F1047" s="16"/>
      <c r="G1047" s="153"/>
      <c r="H1047" s="16"/>
      <c r="I1047" s="16"/>
      <c r="J1047" s="16"/>
      <c r="K1047" s="16"/>
      <c r="L1047" s="16"/>
      <c r="M1047" s="16"/>
      <c r="N1047" s="16"/>
      <c r="O1047" s="16"/>
      <c r="P1047" s="16"/>
      <c r="Q1047" s="16"/>
      <c r="R1047" s="16"/>
      <c r="S1047" s="16"/>
      <c r="T1047" s="148"/>
      <c r="U1047" s="16"/>
    </row>
    <row r="1048" spans="1:21" s="14" customFormat="1" x14ac:dyDescent="0.25">
      <c r="A1048" s="40"/>
      <c r="B1048" s="40"/>
      <c r="C1048" s="40"/>
      <c r="D1048" s="40"/>
      <c r="E1048" s="40"/>
      <c r="F1048" s="40"/>
      <c r="G1048" s="168"/>
      <c r="H1048" s="40"/>
      <c r="I1048" s="40"/>
      <c r="J1048" s="40"/>
      <c r="K1048" s="40"/>
      <c r="L1048" s="40"/>
      <c r="M1048" s="40"/>
      <c r="N1048" s="40"/>
      <c r="O1048" s="40"/>
      <c r="P1048" s="40"/>
      <c r="Q1048" s="40"/>
      <c r="R1048" s="40"/>
      <c r="S1048" s="40"/>
      <c r="T1048" s="146"/>
      <c r="U1048" s="40"/>
    </row>
    <row r="1049" spans="1:21" s="14" customFormat="1" x14ac:dyDescent="0.25">
      <c r="A1049" s="16">
        <f>PartsList!A1103</f>
        <v>73001</v>
      </c>
      <c r="B1049" s="17" t="str">
        <f>PartsList!B1103</f>
        <v>Legion</v>
      </c>
      <c r="C1049" s="16" t="str">
        <f>PartsList!E1103</f>
        <v>battle box</v>
      </c>
      <c r="D1049" s="89" t="str">
        <f>PartsList!D1103</f>
        <v>Legion of Everblight Warpack Box Set</v>
      </c>
      <c r="E1049" s="16">
        <f>PartsList!G1103</f>
        <v>6</v>
      </c>
      <c r="F1049" s="16" t="str">
        <f>PartsList!J1103</f>
        <v>30 &amp; 50</v>
      </c>
      <c r="G1049" s="153">
        <f>PartsList!L1103</f>
        <v>13</v>
      </c>
      <c r="H1049" s="16"/>
      <c r="I1049" s="16"/>
      <c r="J1049" s="16"/>
      <c r="K1049" s="16"/>
      <c r="L1049" s="16"/>
      <c r="M1049" s="16"/>
      <c r="N1049" s="16"/>
      <c r="O1049" s="16"/>
      <c r="P1049" s="16"/>
      <c r="Q1049" s="16"/>
      <c r="R1049" s="16"/>
      <c r="S1049" s="16">
        <f t="shared" si="124"/>
        <v>0</v>
      </c>
      <c r="T1049" s="148">
        <f t="shared" ref="T1049:T1112" si="131">S1049*G1049</f>
        <v>0</v>
      </c>
      <c r="U1049" s="16">
        <f t="shared" ref="U1049:U1080" si="132">A1049</f>
        <v>73001</v>
      </c>
    </row>
    <row r="1050" spans="1:21" s="14" customFormat="1" ht="30" x14ac:dyDescent="0.25">
      <c r="A1050" s="16">
        <f>PartsList!A1104</f>
        <v>73002</v>
      </c>
      <c r="B1050" s="17" t="str">
        <f>PartsList!B1104</f>
        <v>Legion</v>
      </c>
      <c r="C1050" s="16" t="str">
        <f>PartsList!E1104</f>
        <v>WL</v>
      </c>
      <c r="D1050" s="89" t="str">
        <f>PartsList!D1104</f>
        <v>Thagrosh, Prophet of Everblight
Blighted Ogrun Warlock</v>
      </c>
      <c r="E1050" s="16">
        <f>PartsList!G1104</f>
        <v>1</v>
      </c>
      <c r="F1050" s="16" t="str">
        <f>PartsList!J1104</f>
        <v>N/A</v>
      </c>
      <c r="G1050" s="153">
        <f>PartsList!L1104</f>
        <v>5</v>
      </c>
      <c r="H1050" s="16"/>
      <c r="I1050" s="16"/>
      <c r="J1050" s="16"/>
      <c r="K1050" s="16"/>
      <c r="L1050" s="16"/>
      <c r="M1050" s="16"/>
      <c r="N1050" s="16"/>
      <c r="O1050" s="16"/>
      <c r="P1050" s="16"/>
      <c r="Q1050" s="16"/>
      <c r="R1050" s="16"/>
      <c r="S1050" s="16">
        <f t="shared" si="124"/>
        <v>0</v>
      </c>
      <c r="T1050" s="148">
        <f t="shared" si="131"/>
        <v>0</v>
      </c>
      <c r="U1050" s="16">
        <f t="shared" si="132"/>
        <v>73002</v>
      </c>
    </row>
    <row r="1051" spans="1:21" s="14" customFormat="1" ht="30" x14ac:dyDescent="0.25">
      <c r="A1051" s="16">
        <f>PartsList!A1105</f>
        <v>73003</v>
      </c>
      <c r="B1051" s="17" t="str">
        <f>PartsList!B1105</f>
        <v>Legion</v>
      </c>
      <c r="C1051" s="16" t="str">
        <f>PartsList!E1105</f>
        <v>WL</v>
      </c>
      <c r="D1051" s="89" t="str">
        <f>PartsList!D1105</f>
        <v>Vayl, Disciple of Everblight
Blighted Nyss Warlock</v>
      </c>
      <c r="E1051" s="16">
        <f>PartsList!G1105</f>
        <v>1</v>
      </c>
      <c r="F1051" s="16">
        <f>PartsList!J1105</f>
        <v>30</v>
      </c>
      <c r="G1051" s="153">
        <f>PartsList!L1105</f>
        <v>6</v>
      </c>
      <c r="H1051" s="16"/>
      <c r="I1051" s="16"/>
      <c r="J1051" s="16"/>
      <c r="K1051" s="16"/>
      <c r="L1051" s="16"/>
      <c r="M1051" s="16"/>
      <c r="N1051" s="16"/>
      <c r="O1051" s="16"/>
      <c r="P1051" s="16"/>
      <c r="Q1051" s="16"/>
      <c r="R1051" s="16"/>
      <c r="S1051" s="16">
        <f t="shared" si="124"/>
        <v>0</v>
      </c>
      <c r="T1051" s="148">
        <f t="shared" si="131"/>
        <v>0</v>
      </c>
      <c r="U1051" s="16">
        <f t="shared" si="132"/>
        <v>73003</v>
      </c>
    </row>
    <row r="1052" spans="1:21" s="14" customFormat="1" x14ac:dyDescent="0.25">
      <c r="A1052" s="16">
        <f>PartsList!A1106</f>
        <v>73004</v>
      </c>
      <c r="B1052" s="17" t="str">
        <f>PartsList!B1106</f>
        <v>Legion</v>
      </c>
      <c r="C1052" s="16" t="str">
        <f>PartsList!E1106</f>
        <v>LeWB</v>
      </c>
      <c r="D1052" s="89" t="str">
        <f>PartsList!D1106</f>
        <v>Shredder (2)</v>
      </c>
      <c r="E1052" s="16">
        <f>PartsList!G1106</f>
        <v>2</v>
      </c>
      <c r="F1052" s="16">
        <f>PartsList!J1106</f>
        <v>30</v>
      </c>
      <c r="G1052" s="153">
        <f>PartsList!L1106</f>
        <v>2</v>
      </c>
      <c r="H1052" s="16"/>
      <c r="I1052" s="16"/>
      <c r="J1052" s="16"/>
      <c r="K1052" s="16"/>
      <c r="L1052" s="16"/>
      <c r="M1052" s="16"/>
      <c r="N1052" s="16"/>
      <c r="O1052" s="16"/>
      <c r="P1052" s="16"/>
      <c r="Q1052" s="16"/>
      <c r="R1052" s="16"/>
      <c r="S1052" s="16">
        <f t="shared" si="124"/>
        <v>0</v>
      </c>
      <c r="T1052" s="148">
        <f t="shared" si="131"/>
        <v>0</v>
      </c>
      <c r="U1052" s="16">
        <f t="shared" si="132"/>
        <v>73004</v>
      </c>
    </row>
    <row r="1053" spans="1:21" s="14" customFormat="1" x14ac:dyDescent="0.25">
      <c r="A1053" s="16">
        <f>PartsList!A1107</f>
        <v>73005</v>
      </c>
      <c r="B1053" s="17" t="str">
        <f>PartsList!B1107</f>
        <v>Legion</v>
      </c>
      <c r="C1053" s="16" t="str">
        <f>PartsList!E1107</f>
        <v>LeWB</v>
      </c>
      <c r="D1053" s="89" t="str">
        <f>PartsList!D1107</f>
        <v>Harrier (2)</v>
      </c>
      <c r="E1053" s="16">
        <f>PartsList!G1107</f>
        <v>2</v>
      </c>
      <c r="F1053" s="16">
        <f>PartsList!J1107</f>
        <v>30</v>
      </c>
      <c r="G1053" s="153">
        <f>PartsList!L1107</f>
        <v>2</v>
      </c>
      <c r="H1053" s="16"/>
      <c r="I1053" s="16"/>
      <c r="J1053" s="16"/>
      <c r="K1053" s="16"/>
      <c r="L1053" s="16"/>
      <c r="M1053" s="16"/>
      <c r="N1053" s="16"/>
      <c r="O1053" s="16"/>
      <c r="P1053" s="16"/>
      <c r="Q1053" s="16"/>
      <c r="R1053" s="16"/>
      <c r="S1053" s="16">
        <f t="shared" si="124"/>
        <v>0</v>
      </c>
      <c r="T1053" s="148">
        <f t="shared" si="131"/>
        <v>0</v>
      </c>
      <c r="U1053" s="16">
        <f t="shared" si="132"/>
        <v>73005</v>
      </c>
    </row>
    <row r="1054" spans="1:21" s="14" customFormat="1" x14ac:dyDescent="0.25">
      <c r="A1054" s="16">
        <f>PartsList!A1108</f>
        <v>73006</v>
      </c>
      <c r="B1054" s="17" t="str">
        <f>PartsList!B1108</f>
        <v>Legion</v>
      </c>
      <c r="C1054" s="16" t="str">
        <f>PartsList!E1108</f>
        <v>LWB</v>
      </c>
      <c r="D1054" s="89" t="str">
        <f>PartsList!D1108</f>
        <v>Teraph</v>
      </c>
      <c r="E1054" s="16">
        <f>PartsList!G1108</f>
        <v>1</v>
      </c>
      <c r="F1054" s="16">
        <f>PartsList!J1108</f>
        <v>40</v>
      </c>
      <c r="G1054" s="153">
        <f>PartsList!L1108</f>
        <v>5</v>
      </c>
      <c r="H1054" s="16"/>
      <c r="I1054" s="16"/>
      <c r="J1054" s="16"/>
      <c r="K1054" s="16"/>
      <c r="L1054" s="16"/>
      <c r="M1054" s="16"/>
      <c r="N1054" s="16"/>
      <c r="O1054" s="16"/>
      <c r="P1054" s="16"/>
      <c r="Q1054" s="16"/>
      <c r="R1054" s="16"/>
      <c r="S1054" s="16">
        <f t="shared" si="124"/>
        <v>0</v>
      </c>
      <c r="T1054" s="148">
        <f t="shared" si="131"/>
        <v>0</v>
      </c>
      <c r="U1054" s="16">
        <f t="shared" si="132"/>
        <v>73006</v>
      </c>
    </row>
    <row r="1055" spans="1:21" s="14" customFormat="1" x14ac:dyDescent="0.25">
      <c r="A1055" s="16">
        <f>PartsList!A1109</f>
        <v>73007</v>
      </c>
      <c r="B1055" s="17" t="str">
        <f>PartsList!B1109</f>
        <v>Legion</v>
      </c>
      <c r="C1055" s="16" t="str">
        <f>PartsList!E1109</f>
        <v>LWB?</v>
      </c>
      <c r="D1055" s="89" t="str">
        <f>PartsList!D1109</f>
        <v>Seraph</v>
      </c>
      <c r="E1055" s="16">
        <f>PartsList!G1109</f>
        <v>1</v>
      </c>
      <c r="F1055" s="16" t="str">
        <f>PartsList!J1109</f>
        <v>50?</v>
      </c>
      <c r="G1055" s="153">
        <f>PartsList!L1109</f>
        <v>8</v>
      </c>
      <c r="H1055" s="16"/>
      <c r="I1055" s="16"/>
      <c r="J1055" s="16"/>
      <c r="K1055" s="16"/>
      <c r="L1055" s="16"/>
      <c r="M1055" s="16"/>
      <c r="N1055" s="16"/>
      <c r="O1055" s="16"/>
      <c r="P1055" s="16"/>
      <c r="Q1055" s="16"/>
      <c r="R1055" s="16"/>
      <c r="S1055" s="16">
        <f t="shared" si="124"/>
        <v>0</v>
      </c>
      <c r="T1055" s="148">
        <f t="shared" si="131"/>
        <v>0</v>
      </c>
      <c r="U1055" s="16">
        <f t="shared" si="132"/>
        <v>73007</v>
      </c>
    </row>
    <row r="1056" spans="1:21" s="14" customFormat="1" x14ac:dyDescent="0.25">
      <c r="A1056" s="16">
        <f>PartsList!A1110</f>
        <v>73008</v>
      </c>
      <c r="B1056" s="17" t="str">
        <f>PartsList!B1110</f>
        <v>Legion</v>
      </c>
      <c r="C1056" s="16" t="str">
        <f>PartsList!E1110</f>
        <v>HWB</v>
      </c>
      <c r="D1056" s="89" t="str">
        <f>PartsList!D1110</f>
        <v>Classic Carnivean</v>
      </c>
      <c r="E1056" s="16">
        <f>PartsList!G1110</f>
        <v>1</v>
      </c>
      <c r="F1056" s="16">
        <f>PartsList!J1110</f>
        <v>50</v>
      </c>
      <c r="G1056" s="153">
        <f>PartsList!L1110</f>
        <v>11</v>
      </c>
      <c r="H1056" s="16"/>
      <c r="I1056" s="16"/>
      <c r="J1056" s="16"/>
      <c r="K1056" s="16"/>
      <c r="L1056" s="16"/>
      <c r="M1056" s="16"/>
      <c r="N1056" s="16"/>
      <c r="O1056" s="16"/>
      <c r="P1056" s="16"/>
      <c r="Q1056" s="16"/>
      <c r="R1056" s="16"/>
      <c r="S1056" s="16">
        <f t="shared" si="124"/>
        <v>0</v>
      </c>
      <c r="T1056" s="148">
        <f t="shared" si="131"/>
        <v>0</v>
      </c>
      <c r="U1056" s="16">
        <f t="shared" si="132"/>
        <v>73008</v>
      </c>
    </row>
    <row r="1057" spans="1:21" s="14" customFormat="1" ht="30" x14ac:dyDescent="0.25">
      <c r="A1057" s="16">
        <f>PartsList!A1111</f>
        <v>73009</v>
      </c>
      <c r="B1057" s="17" t="str">
        <f>PartsList!B1111</f>
        <v>Legion</v>
      </c>
      <c r="C1057" s="16" t="str">
        <f>PartsList!E1111</f>
        <v>Unit</v>
      </c>
      <c r="D1057" s="89" t="str">
        <f>PartsList!D1111</f>
        <v>Blighted Archers Unit Box
Blighted Nyss Archers</v>
      </c>
      <c r="E1057" s="16">
        <f>PartsList!G1111</f>
        <v>6</v>
      </c>
      <c r="F1057" s="16">
        <f>PartsList!J1111</f>
        <v>30</v>
      </c>
      <c r="G1057" s="153">
        <f>PartsList!L1111</f>
        <v>5</v>
      </c>
      <c r="H1057" s="16"/>
      <c r="I1057" s="16"/>
      <c r="J1057" s="16"/>
      <c r="K1057" s="16"/>
      <c r="L1057" s="16"/>
      <c r="M1057" s="16"/>
      <c r="N1057" s="16"/>
      <c r="O1057" s="16"/>
      <c r="P1057" s="16"/>
      <c r="Q1057" s="16"/>
      <c r="R1057" s="16"/>
      <c r="S1057" s="16">
        <f t="shared" si="124"/>
        <v>0</v>
      </c>
      <c r="T1057" s="148">
        <f t="shared" si="131"/>
        <v>0</v>
      </c>
      <c r="U1057" s="16">
        <f t="shared" si="132"/>
        <v>73009</v>
      </c>
    </row>
    <row r="1058" spans="1:21" s="14" customFormat="1" x14ac:dyDescent="0.25">
      <c r="A1058" s="16">
        <f>PartsList!A1112</f>
        <v>73010</v>
      </c>
      <c r="B1058" s="17" t="str">
        <f>PartsList!B1112</f>
        <v>Legion</v>
      </c>
      <c r="C1058" s="16" t="str">
        <f>PartsList!E1112</f>
        <v>Unit Add</v>
      </c>
      <c r="D1058" s="89" t="str">
        <f>PartsList!D1112</f>
        <v>Blighted Archers (2)</v>
      </c>
      <c r="E1058" s="16">
        <f>PartsList!G1112</f>
        <v>2</v>
      </c>
      <c r="F1058" s="16">
        <f>PartsList!J1112</f>
        <v>30</v>
      </c>
      <c r="G1058" s="153">
        <f>PartsList!L1112</f>
        <v>1.5</v>
      </c>
      <c r="H1058" s="16"/>
      <c r="I1058" s="16"/>
      <c r="J1058" s="16"/>
      <c r="K1058" s="16"/>
      <c r="L1058" s="16"/>
      <c r="M1058" s="16"/>
      <c r="N1058" s="16"/>
      <c r="O1058" s="16"/>
      <c r="P1058" s="16"/>
      <c r="Q1058" s="16"/>
      <c r="R1058" s="16"/>
      <c r="S1058" s="16">
        <f t="shared" si="124"/>
        <v>0</v>
      </c>
      <c r="T1058" s="148">
        <f t="shared" si="131"/>
        <v>0</v>
      </c>
      <c r="U1058" s="16">
        <f t="shared" si="132"/>
        <v>73010</v>
      </c>
    </row>
    <row r="1059" spans="1:21" s="14" customFormat="1" ht="30" x14ac:dyDescent="0.25">
      <c r="A1059" s="16">
        <f>PartsList!A1113</f>
        <v>73011</v>
      </c>
      <c r="B1059" s="17" t="str">
        <f>PartsList!B1113</f>
        <v>Legion</v>
      </c>
      <c r="C1059" s="16" t="str">
        <f>PartsList!E1113</f>
        <v>Unit</v>
      </c>
      <c r="D1059" s="89" t="str">
        <f>PartsList!D1113</f>
        <v>Blighted Swordsmen Unit Box
Blighted Nyss Swordsmen</v>
      </c>
      <c r="E1059" s="16">
        <f>PartsList!G1113</f>
        <v>6</v>
      </c>
      <c r="F1059" s="16">
        <f>PartsList!J1113</f>
        <v>30</v>
      </c>
      <c r="G1059" s="153">
        <f>PartsList!L1113</f>
        <v>5</v>
      </c>
      <c r="H1059" s="16"/>
      <c r="I1059" s="16"/>
      <c r="J1059" s="16"/>
      <c r="K1059" s="16"/>
      <c r="L1059" s="16"/>
      <c r="M1059" s="16"/>
      <c r="N1059" s="16"/>
      <c r="O1059" s="16"/>
      <c r="P1059" s="16"/>
      <c r="Q1059" s="16"/>
      <c r="R1059" s="16"/>
      <c r="S1059" s="16">
        <f t="shared" si="124"/>
        <v>0</v>
      </c>
      <c r="T1059" s="148">
        <f t="shared" si="131"/>
        <v>0</v>
      </c>
      <c r="U1059" s="16">
        <f t="shared" si="132"/>
        <v>73011</v>
      </c>
    </row>
    <row r="1060" spans="1:21" s="14" customFormat="1" x14ac:dyDescent="0.25">
      <c r="A1060" s="16">
        <f>PartsList!A1114</f>
        <v>73012</v>
      </c>
      <c r="B1060" s="17" t="str">
        <f>PartsList!B1114</f>
        <v>Legion</v>
      </c>
      <c r="C1060" s="16" t="str">
        <f>PartsList!E1114</f>
        <v>Unit Add</v>
      </c>
      <c r="D1060" s="89" t="str">
        <f>PartsList!D1114</f>
        <v>Blighted Swordsmen (2)</v>
      </c>
      <c r="E1060" s="16">
        <f>PartsList!G1114</f>
        <v>2</v>
      </c>
      <c r="F1060" s="16">
        <f>PartsList!J1114</f>
        <v>30</v>
      </c>
      <c r="G1060" s="153">
        <f>PartsList!L1114</f>
        <v>1.5</v>
      </c>
      <c r="H1060" s="16"/>
      <c r="I1060" s="16"/>
      <c r="J1060" s="16"/>
      <c r="K1060" s="16"/>
      <c r="L1060" s="16"/>
      <c r="M1060" s="16"/>
      <c r="N1060" s="16"/>
      <c r="O1060" s="16"/>
      <c r="P1060" s="16"/>
      <c r="Q1060" s="16"/>
      <c r="R1060" s="16"/>
      <c r="S1060" s="16">
        <f t="shared" si="124"/>
        <v>0</v>
      </c>
      <c r="T1060" s="148">
        <f t="shared" si="131"/>
        <v>0</v>
      </c>
      <c r="U1060" s="16">
        <f t="shared" si="132"/>
        <v>73012</v>
      </c>
    </row>
    <row r="1061" spans="1:21" s="14" customFormat="1" ht="30" x14ac:dyDescent="0.25">
      <c r="A1061" s="16">
        <f>PartsList!A1115</f>
        <v>73013</v>
      </c>
      <c r="B1061" s="17" t="str">
        <f>PartsList!B1115</f>
        <v>Legion</v>
      </c>
      <c r="C1061" s="16" t="str">
        <f>PartsList!E1115</f>
        <v>Unit</v>
      </c>
      <c r="D1061" s="89" t="str">
        <f>PartsList!D1115</f>
        <v>Warmonger Unit Box
Blighted Ogrun Warmongers</v>
      </c>
      <c r="E1061" s="16">
        <f>PartsList!G1115</f>
        <v>3</v>
      </c>
      <c r="F1061" s="16">
        <f>PartsList!J1115</f>
        <v>0</v>
      </c>
      <c r="G1061" s="153">
        <f>PartsList!L1115</f>
        <v>5</v>
      </c>
      <c r="H1061" s="16"/>
      <c r="I1061" s="16"/>
      <c r="J1061" s="16"/>
      <c r="K1061" s="16"/>
      <c r="L1061" s="16"/>
      <c r="M1061" s="16"/>
      <c r="N1061" s="16"/>
      <c r="O1061" s="16"/>
      <c r="P1061" s="16"/>
      <c r="Q1061" s="16"/>
      <c r="R1061" s="16"/>
      <c r="S1061" s="16">
        <f t="shared" si="124"/>
        <v>0</v>
      </c>
      <c r="T1061" s="148">
        <f t="shared" si="131"/>
        <v>0</v>
      </c>
      <c r="U1061" s="16">
        <f t="shared" si="132"/>
        <v>73013</v>
      </c>
    </row>
    <row r="1062" spans="1:21" s="14" customFormat="1" x14ac:dyDescent="0.25">
      <c r="A1062" s="16">
        <f>PartsList!A1116</f>
        <v>73014</v>
      </c>
      <c r="B1062" s="17" t="str">
        <f>PartsList!B1116</f>
        <v>Legion</v>
      </c>
      <c r="C1062" s="16" t="str">
        <f>PartsList!E1116</f>
        <v>Unit Add</v>
      </c>
      <c r="D1062" s="89" t="str">
        <f>PartsList!D1116</f>
        <v>Warmonger (1)</v>
      </c>
      <c r="E1062" s="16">
        <f>PartsList!G1116</f>
        <v>1</v>
      </c>
      <c r="F1062" s="16" t="str">
        <f>PartsList!J1116</f>
        <v>N/A</v>
      </c>
      <c r="G1062" s="153">
        <f>PartsList!L1116</f>
        <v>1.5</v>
      </c>
      <c r="H1062" s="16"/>
      <c r="I1062" s="16"/>
      <c r="J1062" s="16"/>
      <c r="K1062" s="16"/>
      <c r="L1062" s="16"/>
      <c r="M1062" s="16"/>
      <c r="N1062" s="16"/>
      <c r="O1062" s="16"/>
      <c r="P1062" s="16"/>
      <c r="Q1062" s="16"/>
      <c r="R1062" s="16"/>
      <c r="S1062" s="16">
        <f t="shared" si="124"/>
        <v>0</v>
      </c>
      <c r="T1062" s="148">
        <f t="shared" si="131"/>
        <v>0</v>
      </c>
      <c r="U1062" s="16">
        <f t="shared" si="132"/>
        <v>73014</v>
      </c>
    </row>
    <row r="1063" spans="1:21" s="14" customFormat="1" ht="30" x14ac:dyDescent="0.25">
      <c r="A1063" s="16">
        <f>PartsList!A1117</f>
        <v>73015</v>
      </c>
      <c r="B1063" s="17" t="str">
        <f>PartsList!B1117</f>
        <v>Legion</v>
      </c>
      <c r="C1063" s="16" t="str">
        <f>PartsList!E1117</f>
        <v>Unit</v>
      </c>
      <c r="D1063" s="89" t="str">
        <f>PartsList!D1117</f>
        <v>Striders Unit Box
Blighted Nyss Striders</v>
      </c>
      <c r="E1063" s="16">
        <f>PartsList!G1117</f>
        <v>6</v>
      </c>
      <c r="F1063" s="16">
        <f>PartsList!J1117</f>
        <v>0</v>
      </c>
      <c r="G1063" s="153">
        <f>PartsList!L1117</f>
        <v>6</v>
      </c>
      <c r="H1063" s="16"/>
      <c r="I1063" s="16"/>
      <c r="J1063" s="16"/>
      <c r="K1063" s="16"/>
      <c r="L1063" s="16"/>
      <c r="M1063" s="16"/>
      <c r="N1063" s="16"/>
      <c r="O1063" s="16"/>
      <c r="P1063" s="16"/>
      <c r="Q1063" s="16"/>
      <c r="R1063" s="16"/>
      <c r="S1063" s="16">
        <f t="shared" si="124"/>
        <v>0</v>
      </c>
      <c r="T1063" s="148">
        <f t="shared" si="131"/>
        <v>0</v>
      </c>
      <c r="U1063" s="16">
        <f t="shared" si="132"/>
        <v>73015</v>
      </c>
    </row>
    <row r="1064" spans="1:21" s="14" customFormat="1" ht="30" x14ac:dyDescent="0.25">
      <c r="A1064" s="16">
        <f>PartsList!A1118</f>
        <v>73016</v>
      </c>
      <c r="B1064" s="17" t="str">
        <f>PartsList!B1118</f>
        <v>Legion</v>
      </c>
      <c r="C1064" s="16" t="str">
        <f>PartsList!E1118</f>
        <v>Unit</v>
      </c>
      <c r="D1064" s="89" t="str">
        <f>PartsList!D1118</f>
        <v>Spawning Vessel
Blighted Nyss Unit</v>
      </c>
      <c r="E1064" s="16">
        <f>PartsList!G1118</f>
        <v>5</v>
      </c>
      <c r="F1064" s="16">
        <f>PartsList!J1118</f>
        <v>0</v>
      </c>
      <c r="G1064" s="153">
        <f>PartsList!L1118</f>
        <v>2</v>
      </c>
      <c r="H1064" s="16"/>
      <c r="I1064" s="16"/>
      <c r="J1064" s="16"/>
      <c r="K1064" s="16"/>
      <c r="L1064" s="16"/>
      <c r="M1064" s="16"/>
      <c r="N1064" s="16"/>
      <c r="O1064" s="16"/>
      <c r="P1064" s="16"/>
      <c r="Q1064" s="16"/>
      <c r="R1064" s="16"/>
      <c r="S1064" s="16">
        <f t="shared" si="124"/>
        <v>0</v>
      </c>
      <c r="T1064" s="148">
        <f t="shared" si="131"/>
        <v>0</v>
      </c>
      <c r="U1064" s="16">
        <f t="shared" si="132"/>
        <v>73016</v>
      </c>
    </row>
    <row r="1065" spans="1:21" s="14" customFormat="1" x14ac:dyDescent="0.25">
      <c r="A1065" s="16">
        <f>PartsList!A1119</f>
        <v>73017</v>
      </c>
      <c r="B1065" s="17" t="str">
        <f>PartsList!B1119</f>
        <v>Legion</v>
      </c>
      <c r="C1065" s="16" t="str">
        <f>PartsList!E1119</f>
        <v>Unit Add</v>
      </c>
      <c r="D1065" s="89" t="str">
        <f>PartsList!D1119</f>
        <v>Spawning Vessel Acolyths (2)</v>
      </c>
      <c r="E1065" s="16">
        <f>PartsList!G1119</f>
        <v>2</v>
      </c>
      <c r="F1065" s="16" t="str">
        <f>PartsList!J1119</f>
        <v>N/A</v>
      </c>
      <c r="G1065" s="153">
        <f>PartsList!L1119</f>
        <v>1</v>
      </c>
      <c r="H1065" s="16"/>
      <c r="I1065" s="16"/>
      <c r="J1065" s="16"/>
      <c r="K1065" s="16"/>
      <c r="L1065" s="16"/>
      <c r="M1065" s="16"/>
      <c r="N1065" s="16"/>
      <c r="O1065" s="16"/>
      <c r="P1065" s="16"/>
      <c r="Q1065" s="16"/>
      <c r="R1065" s="16"/>
      <c r="S1065" s="16">
        <f t="shared" si="124"/>
        <v>0</v>
      </c>
      <c r="T1065" s="148">
        <f t="shared" si="131"/>
        <v>0</v>
      </c>
      <c r="U1065" s="16">
        <f t="shared" si="132"/>
        <v>73017</v>
      </c>
    </row>
    <row r="1066" spans="1:21" s="14" customFormat="1" ht="30" x14ac:dyDescent="0.25">
      <c r="A1066" s="16">
        <f>PartsList!A1120</f>
        <v>73018</v>
      </c>
      <c r="B1066" s="17" t="str">
        <f>PartsList!B1120</f>
        <v>Legion</v>
      </c>
      <c r="C1066" s="16" t="str">
        <f>PartsList!E1120</f>
        <v>Solo</v>
      </c>
      <c r="D1066" s="89" t="str">
        <f>PartsList!D1120</f>
        <v>Forsaken
Forsaken - Legion Blighted Nyss Solo</v>
      </c>
      <c r="E1066" s="16">
        <f>PartsList!G1120</f>
        <v>1</v>
      </c>
      <c r="F1066" s="16">
        <f>PartsList!J1120</f>
        <v>30</v>
      </c>
      <c r="G1066" s="153">
        <f>PartsList!L1120</f>
        <v>2</v>
      </c>
      <c r="H1066" s="16"/>
      <c r="I1066" s="16"/>
      <c r="J1066" s="16"/>
      <c r="K1066" s="16"/>
      <c r="L1066" s="16"/>
      <c r="M1066" s="16"/>
      <c r="N1066" s="16"/>
      <c r="O1066" s="16"/>
      <c r="P1066" s="16"/>
      <c r="Q1066" s="16"/>
      <c r="R1066" s="16"/>
      <c r="S1066" s="16">
        <f t="shared" si="124"/>
        <v>0</v>
      </c>
      <c r="T1066" s="148">
        <f t="shared" si="131"/>
        <v>0</v>
      </c>
      <c r="U1066" s="16">
        <f t="shared" si="132"/>
        <v>73018</v>
      </c>
    </row>
    <row r="1067" spans="1:21" s="14" customFormat="1" ht="30" x14ac:dyDescent="0.25">
      <c r="A1067" s="16">
        <f>PartsList!A1121</f>
        <v>73019</v>
      </c>
      <c r="B1067" s="17" t="str">
        <f>PartsList!B1121</f>
        <v>Legion</v>
      </c>
      <c r="C1067" s="16" t="str">
        <f>PartsList!E1121</f>
        <v>WL</v>
      </c>
      <c r="D1067" s="89" t="str">
        <f>PartsList!D1121</f>
        <v>Saeryn, Omen of Everblight
Legion Blighted Nyss Warlock</v>
      </c>
      <c r="E1067" s="16">
        <f>PartsList!G1121</f>
        <v>1</v>
      </c>
      <c r="F1067" s="16">
        <f>PartsList!J1121</f>
        <v>30</v>
      </c>
      <c r="G1067" s="153">
        <f>PartsList!L1121</f>
        <v>5</v>
      </c>
      <c r="H1067" s="16"/>
      <c r="I1067" s="16"/>
      <c r="J1067" s="16"/>
      <c r="K1067" s="16"/>
      <c r="L1067" s="16"/>
      <c r="M1067" s="16"/>
      <c r="N1067" s="16"/>
      <c r="O1067" s="16"/>
      <c r="P1067" s="16"/>
      <c r="Q1067" s="16"/>
      <c r="R1067" s="16"/>
      <c r="S1067" s="16">
        <f t="shared" si="124"/>
        <v>0</v>
      </c>
      <c r="T1067" s="148">
        <f t="shared" si="131"/>
        <v>0</v>
      </c>
      <c r="U1067" s="16">
        <f t="shared" si="132"/>
        <v>73019</v>
      </c>
    </row>
    <row r="1068" spans="1:21" s="14" customFormat="1" ht="30" x14ac:dyDescent="0.25">
      <c r="A1068" s="16">
        <f>PartsList!A1122</f>
        <v>73020</v>
      </c>
      <c r="B1068" s="17" t="str">
        <f>PartsList!B1122</f>
        <v>Legion</v>
      </c>
      <c r="C1068" s="16" t="str">
        <f>PartsList!E1122</f>
        <v>WL</v>
      </c>
      <c r="D1068" s="89" t="str">
        <f>PartsList!D1122</f>
        <v>Rhyas, Sigil of Everblight
Legion Blighted Nyss Warlock</v>
      </c>
      <c r="E1068" s="16">
        <f>PartsList!G1122</f>
        <v>1</v>
      </c>
      <c r="F1068" s="16">
        <f>PartsList!J1122</f>
        <v>30</v>
      </c>
      <c r="G1068" s="153">
        <f>PartsList!L1122</f>
        <v>6</v>
      </c>
      <c r="H1068" s="16"/>
      <c r="I1068" s="16"/>
      <c r="J1068" s="16"/>
      <c r="K1068" s="16"/>
      <c r="L1068" s="16"/>
      <c r="M1068" s="16"/>
      <c r="N1068" s="16"/>
      <c r="O1068" s="16"/>
      <c r="P1068" s="16"/>
      <c r="Q1068" s="16"/>
      <c r="R1068" s="16"/>
      <c r="S1068" s="16">
        <f t="shared" si="124"/>
        <v>0</v>
      </c>
      <c r="T1068" s="148">
        <f t="shared" si="131"/>
        <v>0</v>
      </c>
      <c r="U1068" s="16">
        <f t="shared" si="132"/>
        <v>73020</v>
      </c>
    </row>
    <row r="1069" spans="1:21" s="14" customFormat="1" x14ac:dyDescent="0.25">
      <c r="A1069" s="16">
        <f>PartsList!A1123</f>
        <v>73021</v>
      </c>
      <c r="B1069" s="17" t="str">
        <f>PartsList!B1123</f>
        <v>Legion</v>
      </c>
      <c r="C1069" s="16" t="str">
        <f>PartsList!E1123</f>
        <v>HWB</v>
      </c>
      <c r="D1069" s="89" t="str">
        <f>PartsList!D1123</f>
        <v>Angelius</v>
      </c>
      <c r="E1069" s="16">
        <f>PartsList!G1123</f>
        <v>1</v>
      </c>
      <c r="F1069" s="16">
        <f>PartsList!J1123</f>
        <v>50</v>
      </c>
      <c r="G1069" s="153">
        <f>PartsList!L1123</f>
        <v>9</v>
      </c>
      <c r="H1069" s="16"/>
      <c r="I1069" s="16"/>
      <c r="J1069" s="16"/>
      <c r="K1069" s="16"/>
      <c r="L1069" s="16"/>
      <c r="M1069" s="16"/>
      <c r="N1069" s="16"/>
      <c r="O1069" s="16"/>
      <c r="P1069" s="16"/>
      <c r="Q1069" s="16"/>
      <c r="R1069" s="16"/>
      <c r="S1069" s="16">
        <f t="shared" si="124"/>
        <v>0</v>
      </c>
      <c r="T1069" s="148">
        <f t="shared" si="131"/>
        <v>0</v>
      </c>
      <c r="U1069" s="16">
        <f t="shared" si="132"/>
        <v>73021</v>
      </c>
    </row>
    <row r="1070" spans="1:21" s="14" customFormat="1" x14ac:dyDescent="0.25">
      <c r="A1070" s="16">
        <f>PartsList!A1124</f>
        <v>73022</v>
      </c>
      <c r="B1070" s="17" t="str">
        <f>PartsList!B1124</f>
        <v>Legion</v>
      </c>
      <c r="C1070" s="16" t="str">
        <f>PartsList!E1124</f>
        <v>LWB</v>
      </c>
      <c r="D1070" s="89" t="str">
        <f>PartsList!D1124</f>
        <v>Nephilim Soldier</v>
      </c>
      <c r="E1070" s="16">
        <f>PartsList!G1124</f>
        <v>1</v>
      </c>
      <c r="F1070" s="16">
        <f>PartsList!J1124</f>
        <v>0</v>
      </c>
      <c r="G1070" s="153">
        <f>PartsList!L1124</f>
        <v>5</v>
      </c>
      <c r="H1070" s="16"/>
      <c r="I1070" s="16"/>
      <c r="J1070" s="16"/>
      <c r="K1070" s="16"/>
      <c r="L1070" s="16"/>
      <c r="M1070" s="16"/>
      <c r="N1070" s="16"/>
      <c r="O1070" s="16"/>
      <c r="P1070" s="16"/>
      <c r="Q1070" s="16"/>
      <c r="R1070" s="16"/>
      <c r="S1070" s="16">
        <f t="shared" si="124"/>
        <v>0</v>
      </c>
      <c r="T1070" s="148">
        <f t="shared" si="131"/>
        <v>0</v>
      </c>
      <c r="U1070" s="16">
        <f t="shared" si="132"/>
        <v>73022</v>
      </c>
    </row>
    <row r="1071" spans="1:21" s="14" customFormat="1" x14ac:dyDescent="0.25">
      <c r="A1071" s="16">
        <f>PartsList!A1125</f>
        <v>73023</v>
      </c>
      <c r="B1071" s="17" t="str">
        <f>PartsList!B1125</f>
        <v>Legion</v>
      </c>
      <c r="C1071" s="16" t="str">
        <f>PartsList!E1125</f>
        <v>LWB</v>
      </c>
      <c r="D1071" s="89" t="str">
        <f>PartsList!D1125</f>
        <v>Raek</v>
      </c>
      <c r="E1071" s="16">
        <f>PartsList!G1125</f>
        <v>1</v>
      </c>
      <c r="F1071" s="16">
        <f>PartsList!J1125</f>
        <v>40</v>
      </c>
      <c r="G1071" s="153">
        <f>PartsList!L1125</f>
        <v>4</v>
      </c>
      <c r="H1071" s="16"/>
      <c r="I1071" s="16"/>
      <c r="J1071" s="16"/>
      <c r="K1071" s="16"/>
      <c r="L1071" s="16"/>
      <c r="M1071" s="16"/>
      <c r="N1071" s="16"/>
      <c r="O1071" s="16"/>
      <c r="P1071" s="16"/>
      <c r="Q1071" s="16"/>
      <c r="R1071" s="16"/>
      <c r="S1071" s="16">
        <f t="shared" si="124"/>
        <v>0</v>
      </c>
      <c r="T1071" s="148">
        <f t="shared" si="131"/>
        <v>0</v>
      </c>
      <c r="U1071" s="16">
        <f t="shared" si="132"/>
        <v>73023</v>
      </c>
    </row>
    <row r="1072" spans="1:21" s="14" customFormat="1" x14ac:dyDescent="0.25">
      <c r="A1072" s="16">
        <f>PartsList!A1126</f>
        <v>73024</v>
      </c>
      <c r="B1072" s="17" t="str">
        <f>PartsList!B1126</f>
        <v>Legion</v>
      </c>
      <c r="C1072" s="16">
        <f>PartsList!E1126</f>
        <v>0</v>
      </c>
      <c r="D1072" s="89" t="str">
        <f>PartsList!D1126</f>
        <v>Raptors Cavalry Unit Box</v>
      </c>
      <c r="E1072" s="16">
        <f>PartsList!G1126</f>
        <v>3</v>
      </c>
      <c r="F1072" s="16">
        <f>PartsList!J1126</f>
        <v>0</v>
      </c>
      <c r="G1072" s="153">
        <f>PartsList!L1126</f>
        <v>6</v>
      </c>
      <c r="H1072" s="16"/>
      <c r="I1072" s="16"/>
      <c r="J1072" s="16"/>
      <c r="K1072" s="16"/>
      <c r="L1072" s="16"/>
      <c r="M1072" s="16"/>
      <c r="N1072" s="16"/>
      <c r="O1072" s="16"/>
      <c r="P1072" s="16"/>
      <c r="Q1072" s="16"/>
      <c r="R1072" s="16"/>
      <c r="S1072" s="16">
        <f t="shared" si="124"/>
        <v>0</v>
      </c>
      <c r="T1072" s="148">
        <f t="shared" si="131"/>
        <v>0</v>
      </c>
      <c r="U1072" s="16">
        <f t="shared" si="132"/>
        <v>73024</v>
      </c>
    </row>
    <row r="1073" spans="1:21" s="14" customFormat="1" x14ac:dyDescent="0.25">
      <c r="A1073" s="16">
        <f>PartsList!A1127</f>
        <v>73025</v>
      </c>
      <c r="B1073" s="17" t="str">
        <f>PartsList!B1127</f>
        <v>Legion</v>
      </c>
      <c r="C1073" s="16">
        <f>PartsList!E1127</f>
        <v>0</v>
      </c>
      <c r="D1073" s="89" t="str">
        <f>PartsList!D1127</f>
        <v>Raptor Cavalry (1)</v>
      </c>
      <c r="E1073" s="16">
        <f>PartsList!G1127</f>
        <v>1</v>
      </c>
      <c r="F1073" s="16">
        <f>PartsList!J1127</f>
        <v>0</v>
      </c>
      <c r="G1073" s="153">
        <f>PartsList!L1127</f>
        <v>2</v>
      </c>
      <c r="H1073" s="16"/>
      <c r="I1073" s="16"/>
      <c r="J1073" s="16"/>
      <c r="K1073" s="16"/>
      <c r="L1073" s="16"/>
      <c r="M1073" s="16"/>
      <c r="N1073" s="16"/>
      <c r="O1073" s="16"/>
      <c r="P1073" s="16"/>
      <c r="Q1073" s="16"/>
      <c r="R1073" s="16"/>
      <c r="S1073" s="16">
        <f t="shared" si="124"/>
        <v>0</v>
      </c>
      <c r="T1073" s="148">
        <f t="shared" si="131"/>
        <v>0</v>
      </c>
      <c r="U1073" s="16">
        <f t="shared" si="132"/>
        <v>73025</v>
      </c>
    </row>
    <row r="1074" spans="1:21" s="14" customFormat="1" ht="30" x14ac:dyDescent="0.25">
      <c r="A1074" s="16">
        <f>PartsList!A1128</f>
        <v>73026</v>
      </c>
      <c r="B1074" s="17" t="str">
        <f>PartsList!B1128</f>
        <v>Legion</v>
      </c>
      <c r="C1074" s="16" t="str">
        <f>PartsList!E1128</f>
        <v>Unit</v>
      </c>
      <c r="D1074" s="89" t="str">
        <f>PartsList!D1128</f>
        <v>Blighted Legionnaires Unit Box
Blighted Nyss Legionnaires</v>
      </c>
      <c r="E1074" s="16">
        <f>PartsList!G1128</f>
        <v>6</v>
      </c>
      <c r="F1074" s="16">
        <f>PartsList!J1128</f>
        <v>0</v>
      </c>
      <c r="G1074" s="153">
        <f>PartsList!L1128</f>
        <v>4</v>
      </c>
      <c r="H1074" s="16"/>
      <c r="I1074" s="16"/>
      <c r="J1074" s="16"/>
      <c r="K1074" s="16"/>
      <c r="L1074" s="16"/>
      <c r="M1074" s="16"/>
      <c r="N1074" s="16"/>
      <c r="O1074" s="16"/>
      <c r="P1074" s="16"/>
      <c r="Q1074" s="16"/>
      <c r="R1074" s="16"/>
      <c r="S1074" s="16">
        <f t="shared" si="124"/>
        <v>0</v>
      </c>
      <c r="T1074" s="148">
        <f t="shared" si="131"/>
        <v>0</v>
      </c>
      <c r="U1074" s="16">
        <f t="shared" si="132"/>
        <v>73026</v>
      </c>
    </row>
    <row r="1075" spans="1:21" s="14" customFormat="1" x14ac:dyDescent="0.25">
      <c r="A1075" s="16">
        <f>PartsList!A1129</f>
        <v>73027</v>
      </c>
      <c r="B1075" s="17" t="str">
        <f>PartsList!B1129</f>
        <v>Legion</v>
      </c>
      <c r="C1075" s="16" t="str">
        <f>PartsList!E1129</f>
        <v>Unit Add</v>
      </c>
      <c r="D1075" s="89" t="str">
        <f>PartsList!D1129</f>
        <v>Blighted Legionnaires (2)</v>
      </c>
      <c r="E1075" s="16">
        <f>PartsList!G1129</f>
        <v>2</v>
      </c>
      <c r="F1075" s="16" t="str">
        <f>PartsList!J1129</f>
        <v>N/A</v>
      </c>
      <c r="G1075" s="153">
        <f>PartsList!L1129</f>
        <v>1</v>
      </c>
      <c r="H1075" s="16"/>
      <c r="I1075" s="16"/>
      <c r="J1075" s="16"/>
      <c r="K1075" s="16"/>
      <c r="L1075" s="16"/>
      <c r="M1075" s="16"/>
      <c r="N1075" s="16"/>
      <c r="O1075" s="16"/>
      <c r="P1075" s="16"/>
      <c r="Q1075" s="16"/>
      <c r="R1075" s="16"/>
      <c r="S1075" s="16">
        <f t="shared" si="124"/>
        <v>0</v>
      </c>
      <c r="T1075" s="148">
        <f t="shared" si="131"/>
        <v>0</v>
      </c>
      <c r="U1075" s="16">
        <f t="shared" si="132"/>
        <v>73027</v>
      </c>
    </row>
    <row r="1076" spans="1:21" s="14" customFormat="1" x14ac:dyDescent="0.25">
      <c r="A1076" s="16">
        <f>PartsList!A1130</f>
        <v>73028</v>
      </c>
      <c r="B1076" s="17" t="str">
        <f>PartsList!B1130</f>
        <v>Legion</v>
      </c>
      <c r="C1076" s="16" t="str">
        <f>PartsList!E1130</f>
        <v>Solo</v>
      </c>
      <c r="D1076" s="89" t="str">
        <f>PartsList!D1130</f>
        <v>Shepherd</v>
      </c>
      <c r="E1076" s="16">
        <f>PartsList!G1130</f>
        <v>1</v>
      </c>
      <c r="F1076" s="16">
        <f>PartsList!J1130</f>
        <v>30</v>
      </c>
      <c r="G1076" s="153">
        <f>PartsList!L1130</f>
        <v>1</v>
      </c>
      <c r="H1076" s="16"/>
      <c r="I1076" s="16"/>
      <c r="J1076" s="16"/>
      <c r="K1076" s="16"/>
      <c r="L1076" s="16"/>
      <c r="M1076" s="16"/>
      <c r="N1076" s="16"/>
      <c r="O1076" s="16"/>
      <c r="P1076" s="16"/>
      <c r="Q1076" s="16"/>
      <c r="R1076" s="16"/>
      <c r="S1076" s="16">
        <f t="shared" si="124"/>
        <v>0</v>
      </c>
      <c r="T1076" s="148">
        <f t="shared" si="131"/>
        <v>0</v>
      </c>
      <c r="U1076" s="16">
        <f t="shared" si="132"/>
        <v>73028</v>
      </c>
    </row>
    <row r="1077" spans="1:21" s="14" customFormat="1" ht="30" x14ac:dyDescent="0.25">
      <c r="A1077" s="16">
        <f>PartsList!A1131</f>
        <v>73029</v>
      </c>
      <c r="B1077" s="17" t="str">
        <f>PartsList!B1131</f>
        <v>Legion</v>
      </c>
      <c r="C1077" s="16" t="str">
        <f>PartsList!E1131</f>
        <v>WCU</v>
      </c>
      <c r="D1077" s="89" t="str">
        <f>PartsList!D1131</f>
        <v>Scather Weapon Crew
Blighted Nyss Scather Crew</v>
      </c>
      <c r="E1077" s="16">
        <f>PartsList!G1131</f>
        <v>3</v>
      </c>
      <c r="F1077" s="16" t="str">
        <f>PartsList!J1131</f>
        <v>30 &amp; 50</v>
      </c>
      <c r="G1077" s="153">
        <f>PartsList!L1131</f>
        <v>3</v>
      </c>
      <c r="H1077" s="16"/>
      <c r="I1077" s="16"/>
      <c r="J1077" s="16"/>
      <c r="K1077" s="16"/>
      <c r="L1077" s="16"/>
      <c r="M1077" s="16"/>
      <c r="N1077" s="16"/>
      <c r="O1077" s="16"/>
      <c r="P1077" s="16"/>
      <c r="Q1077" s="16"/>
      <c r="R1077" s="16"/>
      <c r="S1077" s="16">
        <f t="shared" si="124"/>
        <v>0</v>
      </c>
      <c r="T1077" s="148">
        <f t="shared" si="131"/>
        <v>0</v>
      </c>
      <c r="U1077" s="16">
        <f t="shared" si="132"/>
        <v>73029</v>
      </c>
    </row>
    <row r="1078" spans="1:21" s="14" customFormat="1" ht="30" x14ac:dyDescent="0.25">
      <c r="A1078" s="16">
        <f>PartsList!A1132</f>
        <v>73030</v>
      </c>
      <c r="B1078" s="17" t="str">
        <f>PartsList!B1132</f>
        <v>Legion</v>
      </c>
      <c r="C1078" s="16" t="str">
        <f>PartsList!E1132</f>
        <v>UA</v>
      </c>
      <c r="D1078" s="89" t="str">
        <f>PartsList!D1132</f>
        <v>Blighted Archer &amp; Ammo Porter
Blighted Nyss Archer Officer &amp; Ammo Porter</v>
      </c>
      <c r="E1078" s="16">
        <f>PartsList!G1132</f>
        <v>2</v>
      </c>
      <c r="F1078" s="16">
        <f>PartsList!J1132</f>
        <v>30</v>
      </c>
      <c r="G1078" s="153">
        <f>PartsList!L1132</f>
        <v>2</v>
      </c>
      <c r="H1078" s="16"/>
      <c r="I1078" s="16"/>
      <c r="J1078" s="16"/>
      <c r="K1078" s="16"/>
      <c r="L1078" s="16"/>
      <c r="M1078" s="16"/>
      <c r="N1078" s="16"/>
      <c r="O1078" s="16"/>
      <c r="P1078" s="16"/>
      <c r="Q1078" s="16"/>
      <c r="R1078" s="16"/>
      <c r="S1078" s="16">
        <f t="shared" si="124"/>
        <v>0</v>
      </c>
      <c r="T1078" s="148">
        <f t="shared" si="131"/>
        <v>0</v>
      </c>
      <c r="U1078" s="16">
        <f t="shared" si="132"/>
        <v>73030</v>
      </c>
    </row>
    <row r="1079" spans="1:21" s="14" customFormat="1" ht="30" x14ac:dyDescent="0.25">
      <c r="A1079" s="16">
        <f>PartsList!A1133</f>
        <v>73031</v>
      </c>
      <c r="B1079" s="17" t="str">
        <f>PartsList!B1133</f>
        <v>Legion</v>
      </c>
      <c r="C1079" s="16" t="str">
        <f>PartsList!E1133</f>
        <v>Solo</v>
      </c>
      <c r="D1079" s="89" t="str">
        <f>PartsList!D1133</f>
        <v>Incubi
Incubus Box</v>
      </c>
      <c r="E1079" s="16">
        <f>PartsList!G1133</f>
        <v>5</v>
      </c>
      <c r="F1079" s="16">
        <f>PartsList!J1133</f>
        <v>30</v>
      </c>
      <c r="G1079" s="153">
        <f>PartsList!L1133</f>
        <v>5</v>
      </c>
      <c r="H1079" s="16"/>
      <c r="I1079" s="16"/>
      <c r="J1079" s="16"/>
      <c r="K1079" s="16"/>
      <c r="L1079" s="16"/>
      <c r="M1079" s="16"/>
      <c r="N1079" s="16"/>
      <c r="O1079" s="16"/>
      <c r="P1079" s="16"/>
      <c r="Q1079" s="16"/>
      <c r="R1079" s="16"/>
      <c r="S1079" s="16">
        <f t="shared" si="124"/>
        <v>0</v>
      </c>
      <c r="T1079" s="148">
        <f t="shared" si="131"/>
        <v>0</v>
      </c>
      <c r="U1079" s="16">
        <f t="shared" si="132"/>
        <v>73031</v>
      </c>
    </row>
    <row r="1080" spans="1:21" s="14" customFormat="1" ht="30" x14ac:dyDescent="0.25">
      <c r="A1080" s="16">
        <f>PartsList!A1134</f>
        <v>73032</v>
      </c>
      <c r="B1080" s="17" t="str">
        <f>PartsList!B1134</f>
        <v>Legion</v>
      </c>
      <c r="C1080" s="16" t="str">
        <f>PartsList!E1134</f>
        <v>EWL</v>
      </c>
      <c r="D1080" s="89" t="str">
        <f>PartsList!D1134</f>
        <v>Lylyth, Shadow of Everblight
Epic Blighted Nyss Warlock</v>
      </c>
      <c r="E1080" s="16">
        <f>PartsList!G1134</f>
        <v>1</v>
      </c>
      <c r="F1080" s="16">
        <f>PartsList!J1134</f>
        <v>30</v>
      </c>
      <c r="G1080" s="153">
        <f>PartsList!L1134</f>
        <v>5</v>
      </c>
      <c r="H1080" s="16"/>
      <c r="I1080" s="16"/>
      <c r="J1080" s="16"/>
      <c r="K1080" s="16"/>
      <c r="L1080" s="16"/>
      <c r="M1080" s="16"/>
      <c r="N1080" s="16"/>
      <c r="O1080" s="16"/>
      <c r="P1080" s="16"/>
      <c r="Q1080" s="16"/>
      <c r="R1080" s="16"/>
      <c r="S1080" s="16">
        <f t="shared" si="124"/>
        <v>0</v>
      </c>
      <c r="T1080" s="148">
        <f t="shared" si="131"/>
        <v>0</v>
      </c>
      <c r="U1080" s="16">
        <f t="shared" si="132"/>
        <v>73032</v>
      </c>
    </row>
    <row r="1081" spans="1:21" s="14" customFormat="1" ht="30" x14ac:dyDescent="0.25">
      <c r="A1081" s="16">
        <f>PartsList!A1135</f>
        <v>73033</v>
      </c>
      <c r="B1081" s="17" t="str">
        <f>PartsList!B1135</f>
        <v>Legion</v>
      </c>
      <c r="C1081" s="16" t="str">
        <f>PartsList!E1135</f>
        <v>EWL</v>
      </c>
      <c r="D1081" s="89" t="str">
        <f>PartsList!D1135</f>
        <v>Thagrosh, The Messiah
Epic Blighted Ogrun Warlock</v>
      </c>
      <c r="E1081" s="16">
        <f>PartsList!G1135</f>
        <v>1</v>
      </c>
      <c r="F1081" s="16">
        <f>PartsList!J1135</f>
        <v>50</v>
      </c>
      <c r="G1081" s="153">
        <f>PartsList!L1135</f>
        <v>3</v>
      </c>
      <c r="H1081" s="16"/>
      <c r="I1081" s="16"/>
      <c r="J1081" s="16"/>
      <c r="K1081" s="16"/>
      <c r="L1081" s="16"/>
      <c r="M1081" s="16"/>
      <c r="N1081" s="16"/>
      <c r="O1081" s="16"/>
      <c r="P1081" s="16"/>
      <c r="Q1081" s="16"/>
      <c r="R1081" s="16"/>
      <c r="S1081" s="16">
        <f t="shared" si="124"/>
        <v>0</v>
      </c>
      <c r="T1081" s="148">
        <f t="shared" si="131"/>
        <v>0</v>
      </c>
      <c r="U1081" s="16">
        <f t="shared" ref="U1081:U1112" si="133">A1081</f>
        <v>73033</v>
      </c>
    </row>
    <row r="1082" spans="1:21" s="14" customFormat="1" ht="30" x14ac:dyDescent="0.25">
      <c r="A1082" s="16">
        <f>PartsList!A1136</f>
        <v>73034</v>
      </c>
      <c r="B1082" s="17" t="str">
        <f>PartsList!B1136</f>
        <v>Legion</v>
      </c>
      <c r="C1082" s="16" t="str">
        <f>PartsList!E1136</f>
        <v>WL</v>
      </c>
      <c r="D1082" s="89" t="str">
        <f>PartsList!D1136</f>
        <v>Absylonia, Terror of Everblight
Blighted Nyss Warlock</v>
      </c>
      <c r="E1082" s="16">
        <f>PartsList!G1136</f>
        <v>1</v>
      </c>
      <c r="F1082" s="16">
        <f>PartsList!J1136</f>
        <v>30</v>
      </c>
      <c r="G1082" s="153">
        <f>PartsList!L1136</f>
        <v>5</v>
      </c>
      <c r="H1082" s="16"/>
      <c r="I1082" s="16"/>
      <c r="J1082" s="16"/>
      <c r="K1082" s="16"/>
      <c r="L1082" s="16"/>
      <c r="M1082" s="16"/>
      <c r="N1082" s="16"/>
      <c r="O1082" s="16"/>
      <c r="P1082" s="16"/>
      <c r="Q1082" s="16"/>
      <c r="R1082" s="16"/>
      <c r="S1082" s="16">
        <f t="shared" si="124"/>
        <v>0</v>
      </c>
      <c r="T1082" s="148">
        <f t="shared" si="131"/>
        <v>0</v>
      </c>
      <c r="U1082" s="16">
        <f t="shared" si="133"/>
        <v>73034</v>
      </c>
    </row>
    <row r="1083" spans="1:21" s="14" customFormat="1" x14ac:dyDescent="0.25">
      <c r="A1083" s="16">
        <f>PartsList!A1137</f>
        <v>73035</v>
      </c>
      <c r="B1083" s="17" t="str">
        <f>PartsList!B1137</f>
        <v>Legion</v>
      </c>
      <c r="C1083" s="16" t="str">
        <f>PartsList!E1137</f>
        <v>Ch HWB</v>
      </c>
      <c r="D1083" s="89" t="str">
        <f>PartsList!D1137</f>
        <v>Typhon</v>
      </c>
      <c r="E1083" s="16">
        <f>PartsList!G1137</f>
        <v>1</v>
      </c>
      <c r="F1083" s="16">
        <f>PartsList!J1137</f>
        <v>50</v>
      </c>
      <c r="G1083" s="153">
        <f>PartsList!L1137</f>
        <v>12</v>
      </c>
      <c r="H1083" s="16"/>
      <c r="I1083" s="16"/>
      <c r="J1083" s="16"/>
      <c r="K1083" s="16"/>
      <c r="L1083" s="16"/>
      <c r="M1083" s="16"/>
      <c r="N1083" s="16"/>
      <c r="O1083" s="16"/>
      <c r="P1083" s="16"/>
      <c r="Q1083" s="16"/>
      <c r="R1083" s="16"/>
      <c r="S1083" s="16">
        <f t="shared" si="124"/>
        <v>0</v>
      </c>
      <c r="T1083" s="148">
        <f t="shared" si="131"/>
        <v>0</v>
      </c>
      <c r="U1083" s="16">
        <f t="shared" si="133"/>
        <v>73035</v>
      </c>
    </row>
    <row r="1084" spans="1:21" s="14" customFormat="1" x14ac:dyDescent="0.25">
      <c r="A1084" s="16">
        <f>PartsList!A1138</f>
        <v>73036</v>
      </c>
      <c r="B1084" s="17" t="str">
        <f>PartsList!B1138</f>
        <v>Legion</v>
      </c>
      <c r="C1084" s="16" t="str">
        <f>PartsList!E1138</f>
        <v>LWB</v>
      </c>
      <c r="D1084" s="89" t="str">
        <f>PartsList!D1138</f>
        <v>Nephilim Protector</v>
      </c>
      <c r="E1084" s="16">
        <f>PartsList!G1138</f>
        <v>1</v>
      </c>
      <c r="F1084" s="16" t="str">
        <f>PartsList!J1138</f>
        <v>N/A</v>
      </c>
      <c r="G1084" s="153">
        <f>PartsList!L1138</f>
        <v>5</v>
      </c>
      <c r="H1084" s="16"/>
      <c r="I1084" s="16"/>
      <c r="J1084" s="16"/>
      <c r="K1084" s="16"/>
      <c r="L1084" s="16"/>
      <c r="M1084" s="16"/>
      <c r="N1084" s="16"/>
      <c r="O1084" s="16"/>
      <c r="P1084" s="16"/>
      <c r="Q1084" s="16"/>
      <c r="R1084" s="16"/>
      <c r="S1084" s="16">
        <f t="shared" si="124"/>
        <v>0</v>
      </c>
      <c r="T1084" s="148">
        <f t="shared" si="131"/>
        <v>0</v>
      </c>
      <c r="U1084" s="16">
        <f t="shared" si="133"/>
        <v>73036</v>
      </c>
    </row>
    <row r="1085" spans="1:21" s="14" customFormat="1" ht="30" x14ac:dyDescent="0.25">
      <c r="A1085" s="16">
        <f>PartsList!A1139</f>
        <v>73037</v>
      </c>
      <c r="B1085" s="17" t="str">
        <f>PartsList!B1139</f>
        <v>Legion</v>
      </c>
      <c r="C1085" s="16" t="str">
        <f>PartsList!E1139</f>
        <v>Cav Solo</v>
      </c>
      <c r="D1085" s="89" t="str">
        <f>PartsList!D1139</f>
        <v>Blighted Nyss Sorceress &amp; Hellion
Legion Cavalry Solo</v>
      </c>
      <c r="E1085" s="16">
        <f>PartsList!G1139</f>
        <v>1</v>
      </c>
      <c r="F1085" s="16">
        <f>PartsList!J1139</f>
        <v>50</v>
      </c>
      <c r="G1085" s="153">
        <f>PartsList!L1139</f>
        <v>4</v>
      </c>
      <c r="H1085" s="16"/>
      <c r="I1085" s="16"/>
      <c r="J1085" s="16"/>
      <c r="K1085" s="16"/>
      <c r="L1085" s="16"/>
      <c r="M1085" s="16"/>
      <c r="N1085" s="16"/>
      <c r="O1085" s="16"/>
      <c r="P1085" s="16"/>
      <c r="Q1085" s="16"/>
      <c r="R1085" s="16"/>
      <c r="S1085" s="16">
        <f t="shared" si="124"/>
        <v>0</v>
      </c>
      <c r="T1085" s="148">
        <f t="shared" si="131"/>
        <v>0</v>
      </c>
      <c r="U1085" s="16">
        <f t="shared" si="133"/>
        <v>73037</v>
      </c>
    </row>
    <row r="1086" spans="1:21" s="14" customFormat="1" ht="30" x14ac:dyDescent="0.25">
      <c r="A1086" s="16">
        <f>PartsList!A1140</f>
        <v>73038</v>
      </c>
      <c r="B1086" s="17" t="str">
        <f>PartsList!B1140</f>
        <v>Legion</v>
      </c>
      <c r="C1086" s="16" t="str">
        <f>PartsList!E1140</f>
        <v>Solo</v>
      </c>
      <c r="D1086" s="89" t="str">
        <f>PartsList!D1140</f>
        <v>Warmonger War Chief
Blighted Ogrun Solo</v>
      </c>
      <c r="E1086" s="16">
        <f>PartsList!G1140</f>
        <v>1</v>
      </c>
      <c r="F1086" s="16">
        <f>PartsList!J1140</f>
        <v>40</v>
      </c>
      <c r="G1086" s="153">
        <f>PartsList!L1140</f>
        <v>3</v>
      </c>
      <c r="H1086" s="16"/>
      <c r="I1086" s="16"/>
      <c r="J1086" s="16"/>
      <c r="K1086" s="16"/>
      <c r="L1086" s="16"/>
      <c r="M1086" s="16"/>
      <c r="N1086" s="16"/>
      <c r="O1086" s="16"/>
      <c r="P1086" s="16"/>
      <c r="Q1086" s="16"/>
      <c r="R1086" s="16"/>
      <c r="S1086" s="16">
        <f t="shared" si="124"/>
        <v>0</v>
      </c>
      <c r="T1086" s="148">
        <f t="shared" si="131"/>
        <v>0</v>
      </c>
      <c r="U1086" s="16">
        <f t="shared" si="133"/>
        <v>73038</v>
      </c>
    </row>
    <row r="1087" spans="1:21" s="14" customFormat="1" ht="30" x14ac:dyDescent="0.25">
      <c r="A1087" s="16">
        <f>PartsList!A1141</f>
        <v>73039</v>
      </c>
      <c r="B1087" s="17" t="str">
        <f>PartsList!B1141</f>
        <v>Legion</v>
      </c>
      <c r="C1087" s="16" t="str">
        <f>PartsList!E1141</f>
        <v>Solo</v>
      </c>
      <c r="D1087" s="89" t="str">
        <f>PartsList!D1141</f>
        <v>Strider Deathstalker
Blighted Nyss Solo</v>
      </c>
      <c r="E1087" s="16">
        <f>PartsList!G1141</f>
        <v>1</v>
      </c>
      <c r="F1087" s="16">
        <f>PartsList!J1141</f>
        <v>30</v>
      </c>
      <c r="G1087" s="153">
        <f>PartsList!L1141</f>
        <v>2</v>
      </c>
      <c r="H1087" s="16"/>
      <c r="I1087" s="16"/>
      <c r="J1087" s="16"/>
      <c r="K1087" s="16"/>
      <c r="L1087" s="16"/>
      <c r="M1087" s="16"/>
      <c r="N1087" s="16"/>
      <c r="O1087" s="16"/>
      <c r="P1087" s="16"/>
      <c r="Q1087" s="16"/>
      <c r="R1087" s="16"/>
      <c r="S1087" s="16">
        <f t="shared" si="124"/>
        <v>0</v>
      </c>
      <c r="T1087" s="148">
        <f t="shared" si="131"/>
        <v>0</v>
      </c>
      <c r="U1087" s="16">
        <f t="shared" si="133"/>
        <v>73039</v>
      </c>
    </row>
    <row r="1088" spans="1:21" s="14" customFormat="1" ht="30" x14ac:dyDescent="0.25">
      <c r="A1088" s="16">
        <f>PartsList!A1142</f>
        <v>73040</v>
      </c>
      <c r="B1088" s="17" t="str">
        <f>PartsList!B1142</f>
        <v>Legion</v>
      </c>
      <c r="C1088" s="16" t="str">
        <f>PartsList!E1142</f>
        <v>UA</v>
      </c>
      <c r="D1088" s="89" t="str">
        <f>PartsList!D1142</f>
        <v>Strider Officer &amp; Musician UA
Blighted Nyss Strider Officer &amp; Musician</v>
      </c>
      <c r="E1088" s="16">
        <f>PartsList!G1142</f>
        <v>2</v>
      </c>
      <c r="F1088" s="16">
        <f>PartsList!J1142</f>
        <v>30</v>
      </c>
      <c r="G1088" s="153">
        <f>PartsList!L1142</f>
        <v>3</v>
      </c>
      <c r="H1088" s="16"/>
      <c r="I1088" s="16"/>
      <c r="J1088" s="16"/>
      <c r="K1088" s="16"/>
      <c r="L1088" s="16"/>
      <c r="M1088" s="16"/>
      <c r="N1088" s="16"/>
      <c r="O1088" s="16"/>
      <c r="P1088" s="16"/>
      <c r="Q1088" s="16"/>
      <c r="R1088" s="16"/>
      <c r="S1088" s="16">
        <f t="shared" si="124"/>
        <v>0</v>
      </c>
      <c r="T1088" s="148">
        <f t="shared" si="131"/>
        <v>0</v>
      </c>
      <c r="U1088" s="16">
        <f t="shared" si="133"/>
        <v>73040</v>
      </c>
    </row>
    <row r="1089" spans="1:21" s="14" customFormat="1" ht="30" x14ac:dyDescent="0.25">
      <c r="A1089" s="16">
        <f>PartsList!A1143</f>
        <v>73041</v>
      </c>
      <c r="B1089" s="17" t="str">
        <f>PartsList!B1143</f>
        <v>Legion</v>
      </c>
      <c r="C1089" s="16" t="str">
        <f>PartsList!E1143</f>
        <v>Unit</v>
      </c>
      <c r="D1089" s="89" t="str">
        <f>PartsList!D1143</f>
        <v>Warspears
Blighted Ogrun Warspears</v>
      </c>
      <c r="E1089" s="16">
        <f>PartsList!G1143</f>
        <v>5</v>
      </c>
      <c r="F1089" s="16">
        <f>PartsList!J1143</f>
        <v>40</v>
      </c>
      <c r="G1089" s="153">
        <f>PartsList!L1143</f>
        <v>8</v>
      </c>
      <c r="H1089" s="16"/>
      <c r="I1089" s="16"/>
      <c r="J1089" s="16"/>
      <c r="K1089" s="16"/>
      <c r="L1089" s="16"/>
      <c r="M1089" s="16"/>
      <c r="N1089" s="16"/>
      <c r="O1089" s="16"/>
      <c r="P1089" s="16"/>
      <c r="Q1089" s="16"/>
      <c r="R1089" s="16"/>
      <c r="S1089" s="16">
        <f t="shared" si="124"/>
        <v>0</v>
      </c>
      <c r="T1089" s="148">
        <f t="shared" si="131"/>
        <v>0</v>
      </c>
      <c r="U1089" s="16">
        <f t="shared" si="133"/>
        <v>73041</v>
      </c>
    </row>
    <row r="1090" spans="1:21" s="14" customFormat="1" x14ac:dyDescent="0.25">
      <c r="A1090" s="16">
        <f>PartsList!A1144</f>
        <v>73042</v>
      </c>
      <c r="B1090" s="17">
        <f>PartsList!B1144</f>
        <v>0</v>
      </c>
      <c r="C1090" s="16">
        <f>PartsList!E1144</f>
        <v>0</v>
      </c>
      <c r="D1090" s="89">
        <f>PartsList!D1144</f>
        <v>0</v>
      </c>
      <c r="E1090" s="16">
        <f>PartsList!G1144</f>
        <v>0</v>
      </c>
      <c r="F1090" s="16">
        <f>PartsList!J1144</f>
        <v>0</v>
      </c>
      <c r="G1090" s="153">
        <f>PartsList!L1144</f>
        <v>0</v>
      </c>
      <c r="H1090" s="16"/>
      <c r="I1090" s="16"/>
      <c r="J1090" s="16"/>
      <c r="K1090" s="16"/>
      <c r="L1090" s="16"/>
      <c r="M1090" s="16"/>
      <c r="N1090" s="16"/>
      <c r="O1090" s="16"/>
      <c r="P1090" s="16"/>
      <c r="Q1090" s="16"/>
      <c r="R1090" s="16"/>
      <c r="S1090" s="16">
        <f t="shared" si="124"/>
        <v>0</v>
      </c>
      <c r="T1090" s="148">
        <f t="shared" si="131"/>
        <v>0</v>
      </c>
      <c r="U1090" s="16">
        <f t="shared" si="133"/>
        <v>73042</v>
      </c>
    </row>
    <row r="1091" spans="1:21" s="14" customFormat="1" x14ac:dyDescent="0.25">
      <c r="A1091" s="16">
        <f>PartsList!A1145</f>
        <v>73043</v>
      </c>
      <c r="B1091" s="17" t="str">
        <f>PartsList!B1145</f>
        <v>Legion</v>
      </c>
      <c r="C1091" s="16" t="str">
        <f>PartsList!E1145</f>
        <v>UA</v>
      </c>
      <c r="D1091" s="89" t="str">
        <f>PartsList!D1145</f>
        <v>Legion Blighted Swordsmen Abbot &amp; Champion</v>
      </c>
      <c r="E1091" s="16">
        <f>PartsList!G1145</f>
        <v>2</v>
      </c>
      <c r="F1091" s="16" t="str">
        <f>PartsList!J1145</f>
        <v>N/A</v>
      </c>
      <c r="G1091" s="153">
        <f>PartsList!L1145</f>
        <v>3</v>
      </c>
      <c r="H1091" s="16"/>
      <c r="I1091" s="16"/>
      <c r="J1091" s="16"/>
      <c r="K1091" s="16"/>
      <c r="L1091" s="16"/>
      <c r="M1091" s="16"/>
      <c r="N1091" s="16"/>
      <c r="O1091" s="16"/>
      <c r="P1091" s="16"/>
      <c r="Q1091" s="16"/>
      <c r="R1091" s="16"/>
      <c r="S1091" s="16">
        <f t="shared" si="124"/>
        <v>0</v>
      </c>
      <c r="T1091" s="148">
        <f t="shared" si="131"/>
        <v>0</v>
      </c>
      <c r="U1091" s="16">
        <f t="shared" si="133"/>
        <v>73043</v>
      </c>
    </row>
    <row r="1092" spans="1:21" s="14" customFormat="1" ht="30" x14ac:dyDescent="0.25">
      <c r="A1092" s="16">
        <f>PartsList!A1146</f>
        <v>73044</v>
      </c>
      <c r="B1092" s="17" t="str">
        <f>PartsList!B1146</f>
        <v>Legion</v>
      </c>
      <c r="C1092" s="16" t="str">
        <f>PartsList!E1146</f>
        <v>WL
Ch LWB</v>
      </c>
      <c r="D1092" s="89" t="str">
        <f>PartsList!D1146</f>
        <v>Bethayne, Voice of Everblight &amp; Belphagor
Blighted Nyss Warlock &amp; Character Light Warbeast</v>
      </c>
      <c r="E1092" s="16">
        <f>PartsList!G1146</f>
        <v>2</v>
      </c>
      <c r="F1092" s="16" t="str">
        <f>PartsList!J1146</f>
        <v>30 &amp; 40</v>
      </c>
      <c r="G1092" s="153">
        <f>PartsList!L1146</f>
        <v>3</v>
      </c>
      <c r="H1092" s="16"/>
      <c r="I1092" s="16"/>
      <c r="J1092" s="16"/>
      <c r="K1092" s="16"/>
      <c r="L1092" s="16"/>
      <c r="M1092" s="16"/>
      <c r="N1092" s="16"/>
      <c r="O1092" s="16"/>
      <c r="P1092" s="16"/>
      <c r="Q1092" s="16"/>
      <c r="R1092" s="16"/>
      <c r="S1092" s="16">
        <f t="shared" si="124"/>
        <v>0</v>
      </c>
      <c r="T1092" s="148">
        <f t="shared" si="131"/>
        <v>0</v>
      </c>
      <c r="U1092" s="16">
        <f t="shared" si="133"/>
        <v>73044</v>
      </c>
    </row>
    <row r="1093" spans="1:21" s="14" customFormat="1" x14ac:dyDescent="0.25">
      <c r="A1093" s="16">
        <f>PartsList!A1147</f>
        <v>73045</v>
      </c>
      <c r="B1093" s="17" t="str">
        <f>PartsList!B1147</f>
        <v>Legion</v>
      </c>
      <c r="C1093" s="16" t="str">
        <f>PartsList!E1147</f>
        <v>HWB</v>
      </c>
      <c r="D1093" s="89" t="str">
        <f>PartsList!D1147</f>
        <v>Classic Scythean</v>
      </c>
      <c r="E1093" s="16">
        <f>PartsList!G1147</f>
        <v>1</v>
      </c>
      <c r="F1093" s="16">
        <f>PartsList!J1147</f>
        <v>50</v>
      </c>
      <c r="G1093" s="153">
        <f>PartsList!L1147</f>
        <v>9</v>
      </c>
      <c r="H1093" s="16"/>
      <c r="I1093" s="16"/>
      <c r="J1093" s="16"/>
      <c r="K1093" s="16"/>
      <c r="L1093" s="16"/>
      <c r="M1093" s="16"/>
      <c r="N1093" s="16"/>
      <c r="O1093" s="16"/>
      <c r="P1093" s="16"/>
      <c r="Q1093" s="16"/>
      <c r="R1093" s="16"/>
      <c r="S1093" s="16">
        <f t="shared" si="124"/>
        <v>0</v>
      </c>
      <c r="T1093" s="148">
        <f t="shared" si="131"/>
        <v>0</v>
      </c>
      <c r="U1093" s="16">
        <f t="shared" si="133"/>
        <v>73045</v>
      </c>
    </row>
    <row r="1094" spans="1:21" s="14" customFormat="1" x14ac:dyDescent="0.25">
      <c r="A1094" s="16">
        <f>PartsList!A1148</f>
        <v>73046</v>
      </c>
      <c r="B1094" s="17" t="str">
        <f>PartsList!B1148</f>
        <v>Legion</v>
      </c>
      <c r="C1094" s="16" t="str">
        <f>PartsList!E1148</f>
        <v>HWB</v>
      </c>
      <c r="D1094" s="89" t="str">
        <f>PartsList!D1148</f>
        <v>Classic Ravagore</v>
      </c>
      <c r="E1094" s="16">
        <f>PartsList!G1148</f>
        <v>1</v>
      </c>
      <c r="F1094" s="16">
        <f>PartsList!J1148</f>
        <v>50</v>
      </c>
      <c r="G1094" s="153">
        <f>PartsList!L1148</f>
        <v>10</v>
      </c>
      <c r="H1094" s="16"/>
      <c r="I1094" s="16"/>
      <c r="J1094" s="16"/>
      <c r="K1094" s="16"/>
      <c r="L1094" s="16"/>
      <c r="M1094" s="16"/>
      <c r="N1094" s="16"/>
      <c r="O1094" s="16"/>
      <c r="P1094" s="16"/>
      <c r="Q1094" s="16"/>
      <c r="R1094" s="16"/>
      <c r="S1094" s="16">
        <f t="shared" si="124"/>
        <v>0</v>
      </c>
      <c r="T1094" s="148">
        <f t="shared" si="131"/>
        <v>0</v>
      </c>
      <c r="U1094" s="16">
        <f t="shared" si="133"/>
        <v>73046</v>
      </c>
    </row>
    <row r="1095" spans="1:21" s="14" customFormat="1" x14ac:dyDescent="0.25">
      <c r="A1095" s="16">
        <f>PartsList!A1149</f>
        <v>73047</v>
      </c>
      <c r="B1095" s="17" t="str">
        <f>PartsList!B1149</f>
        <v>Legion</v>
      </c>
      <c r="C1095" s="16" t="str">
        <f>PartsList!E1149</f>
        <v>LWB</v>
      </c>
      <c r="D1095" s="89" t="str">
        <f>PartsList!D1149</f>
        <v>Nephilim Bolt Thrower</v>
      </c>
      <c r="E1095" s="16">
        <f>PartsList!G1149</f>
        <v>1</v>
      </c>
      <c r="F1095" s="16">
        <f>PartsList!J1149</f>
        <v>0</v>
      </c>
      <c r="G1095" s="153">
        <f>PartsList!L1149</f>
        <v>6</v>
      </c>
      <c r="H1095" s="16"/>
      <c r="I1095" s="16"/>
      <c r="J1095" s="16"/>
      <c r="K1095" s="16"/>
      <c r="L1095" s="16"/>
      <c r="M1095" s="16"/>
      <c r="N1095" s="16"/>
      <c r="O1095" s="16"/>
      <c r="P1095" s="16"/>
      <c r="Q1095" s="16"/>
      <c r="R1095" s="16"/>
      <c r="S1095" s="16">
        <f t="shared" si="124"/>
        <v>0</v>
      </c>
      <c r="T1095" s="148">
        <f t="shared" si="131"/>
        <v>0</v>
      </c>
      <c r="U1095" s="16">
        <f t="shared" si="133"/>
        <v>73047</v>
      </c>
    </row>
    <row r="1096" spans="1:21" s="14" customFormat="1" x14ac:dyDescent="0.25">
      <c r="A1096" s="16">
        <f>PartsList!A1150</f>
        <v>73048</v>
      </c>
      <c r="B1096" s="17" t="str">
        <f>PartsList!B1150</f>
        <v>Legion</v>
      </c>
      <c r="C1096" s="16" t="str">
        <f>PartsList!E1150</f>
        <v>Unit</v>
      </c>
      <c r="D1096" s="89" t="str">
        <f>PartsList!D1150</f>
        <v>Blighted Nyss Grotesques</v>
      </c>
      <c r="E1096" s="16">
        <f>PartsList!G1150</f>
        <v>10</v>
      </c>
      <c r="F1096" s="16">
        <f>PartsList!J1150</f>
        <v>30</v>
      </c>
      <c r="G1096" s="153">
        <f>PartsList!L1150</f>
        <v>6</v>
      </c>
      <c r="H1096" s="16"/>
      <c r="I1096" s="16"/>
      <c r="J1096" s="16"/>
      <c r="K1096" s="16"/>
      <c r="L1096" s="16"/>
      <c r="M1096" s="16"/>
      <c r="N1096" s="16"/>
      <c r="O1096" s="16"/>
      <c r="P1096" s="16"/>
      <c r="Q1096" s="16"/>
      <c r="R1096" s="16"/>
      <c r="S1096" s="16">
        <f t="shared" si="124"/>
        <v>0</v>
      </c>
      <c r="T1096" s="148">
        <f t="shared" si="131"/>
        <v>0</v>
      </c>
      <c r="U1096" s="16">
        <f t="shared" si="133"/>
        <v>73048</v>
      </c>
    </row>
    <row r="1097" spans="1:21" s="14" customFormat="1" x14ac:dyDescent="0.25">
      <c r="A1097" s="16">
        <f>PartsList!A1151</f>
        <v>73049</v>
      </c>
      <c r="B1097" s="17" t="str">
        <f>PartsList!B1151</f>
        <v>Legion</v>
      </c>
      <c r="C1097" s="16" t="str">
        <f>PartsList!E1151</f>
        <v>Unit</v>
      </c>
      <c r="D1097" s="89" t="str">
        <f>PartsList!D1151</f>
        <v>Blighted Nyss Hex Hunters</v>
      </c>
      <c r="E1097" s="16">
        <f>PartsList!G1151</f>
        <v>10</v>
      </c>
      <c r="F1097" s="16">
        <f>PartsList!J1151</f>
        <v>30</v>
      </c>
      <c r="G1097" s="153">
        <f>PartsList!L1151</f>
        <v>8</v>
      </c>
      <c r="H1097" s="16"/>
      <c r="I1097" s="16"/>
      <c r="J1097" s="16"/>
      <c r="K1097" s="16"/>
      <c r="L1097" s="16"/>
      <c r="M1097" s="16"/>
      <c r="N1097" s="16"/>
      <c r="O1097" s="16"/>
      <c r="P1097" s="16"/>
      <c r="Q1097" s="16"/>
      <c r="R1097" s="16"/>
      <c r="S1097" s="16">
        <f t="shared" si="124"/>
        <v>0</v>
      </c>
      <c r="T1097" s="148">
        <f t="shared" si="131"/>
        <v>0</v>
      </c>
      <c r="U1097" s="16">
        <f t="shared" si="133"/>
        <v>73049</v>
      </c>
    </row>
    <row r="1098" spans="1:21" s="14" customFormat="1" ht="30" x14ac:dyDescent="0.25">
      <c r="A1098" s="16">
        <f>PartsList!A1152</f>
        <v>73050</v>
      </c>
      <c r="B1098" s="17" t="str">
        <f>PartsList!B1152</f>
        <v>Legion</v>
      </c>
      <c r="C1098" s="16" t="str">
        <f>PartsList!E1152</f>
        <v>Ch UA</v>
      </c>
      <c r="D1098" s="89" t="str">
        <f>PartsList!D1152</f>
        <v>Bayal, Hound of Everblight
Legion Character Unit Attachment</v>
      </c>
      <c r="E1098" s="16">
        <f>PartsList!G1152</f>
        <v>1</v>
      </c>
      <c r="F1098" s="16">
        <f>PartsList!J1152</f>
        <v>30</v>
      </c>
      <c r="G1098" s="153">
        <f>PartsList!L1152</f>
        <v>3</v>
      </c>
      <c r="H1098" s="16"/>
      <c r="I1098" s="16"/>
      <c r="J1098" s="16"/>
      <c r="K1098" s="16"/>
      <c r="L1098" s="16"/>
      <c r="M1098" s="16"/>
      <c r="N1098" s="16"/>
      <c r="O1098" s="16"/>
      <c r="P1098" s="16"/>
      <c r="Q1098" s="16"/>
      <c r="R1098" s="16"/>
      <c r="S1098" s="16">
        <f t="shared" si="124"/>
        <v>0</v>
      </c>
      <c r="T1098" s="148">
        <f t="shared" si="131"/>
        <v>0</v>
      </c>
      <c r="U1098" s="16">
        <f t="shared" si="133"/>
        <v>73050</v>
      </c>
    </row>
    <row r="1099" spans="1:21" s="14" customFormat="1" x14ac:dyDescent="0.25">
      <c r="A1099" s="16">
        <f>PartsList!A1153</f>
        <v>73051</v>
      </c>
      <c r="B1099" s="17" t="str">
        <f>PartsList!B1153</f>
        <v>Legion</v>
      </c>
      <c r="C1099" s="16" t="str">
        <f>PartsList!E1153</f>
        <v>LeWB</v>
      </c>
      <c r="D1099" s="89" t="str">
        <f>PartsList!D1153</f>
        <v>Stinger - Legion Lesser Warbeast (2)</v>
      </c>
      <c r="E1099" s="16">
        <f>PartsList!G1153</f>
        <v>2</v>
      </c>
      <c r="F1099" s="16">
        <f>PartsList!J1153</f>
        <v>30</v>
      </c>
      <c r="G1099" s="153">
        <f>PartsList!L1153</f>
        <v>2</v>
      </c>
      <c r="H1099" s="16"/>
      <c r="I1099" s="16"/>
      <c r="J1099" s="16"/>
      <c r="K1099" s="16"/>
      <c r="L1099" s="16"/>
      <c r="M1099" s="16"/>
      <c r="N1099" s="16"/>
      <c r="O1099" s="16"/>
      <c r="P1099" s="16"/>
      <c r="Q1099" s="16"/>
      <c r="R1099" s="16"/>
      <c r="S1099" s="16">
        <f t="shared" si="124"/>
        <v>0</v>
      </c>
      <c r="T1099" s="148">
        <f t="shared" si="131"/>
        <v>0</v>
      </c>
      <c r="U1099" s="16">
        <f t="shared" si="133"/>
        <v>73051</v>
      </c>
    </row>
    <row r="1100" spans="1:21" s="14" customFormat="1" x14ac:dyDescent="0.25">
      <c r="A1100" s="16">
        <f>PartsList!A1154</f>
        <v>73052</v>
      </c>
      <c r="B1100" s="17" t="str">
        <f>PartsList!B1154</f>
        <v>Legion</v>
      </c>
      <c r="C1100" s="16" t="str">
        <f>PartsList!E1154</f>
        <v>Ch Unit</v>
      </c>
      <c r="D1100" s="89" t="str">
        <f>PartsList!D1154</f>
        <v>Blackfrost Shard</v>
      </c>
      <c r="E1100" s="16">
        <f>PartsList!G1154</f>
        <v>3</v>
      </c>
      <c r="F1100" s="16">
        <f>PartsList!J1154</f>
        <v>30</v>
      </c>
      <c r="G1100" s="153">
        <f>PartsList!L1154</f>
        <v>5</v>
      </c>
      <c r="H1100" s="16"/>
      <c r="I1100" s="16"/>
      <c r="J1100" s="16"/>
      <c r="K1100" s="16"/>
      <c r="L1100" s="16"/>
      <c r="M1100" s="16"/>
      <c r="N1100" s="16"/>
      <c r="O1100" s="16"/>
      <c r="P1100" s="16"/>
      <c r="Q1100" s="16"/>
      <c r="R1100" s="16"/>
      <c r="S1100" s="16">
        <f t="shared" si="124"/>
        <v>0</v>
      </c>
      <c r="T1100" s="148">
        <f t="shared" si="131"/>
        <v>0</v>
      </c>
      <c r="U1100" s="16">
        <f t="shared" si="133"/>
        <v>73052</v>
      </c>
    </row>
    <row r="1101" spans="1:21" s="14" customFormat="1" x14ac:dyDescent="0.25">
      <c r="A1101" s="16">
        <f>PartsList!A1155</f>
        <v>73053</v>
      </c>
      <c r="B1101" s="17" t="str">
        <f>PartsList!B1155</f>
        <v>Legion</v>
      </c>
      <c r="C1101" s="16" t="str">
        <f>PartsList!E1155</f>
        <v>Solo</v>
      </c>
      <c r="D1101" s="89" t="str">
        <f>PartsList!D1155</f>
        <v>Spell Martyr</v>
      </c>
      <c r="E1101" s="16">
        <f>PartsList!G1155</f>
        <v>3</v>
      </c>
      <c r="F1101" s="16">
        <f>PartsList!J1155</f>
        <v>30</v>
      </c>
      <c r="G1101" s="153">
        <f>PartsList!L1155</f>
        <v>1</v>
      </c>
      <c r="H1101" s="16"/>
      <c r="I1101" s="16"/>
      <c r="J1101" s="16"/>
      <c r="K1101" s="16"/>
      <c r="L1101" s="16"/>
      <c r="M1101" s="16"/>
      <c r="N1101" s="16"/>
      <c r="O1101" s="16"/>
      <c r="P1101" s="16"/>
      <c r="Q1101" s="16"/>
      <c r="R1101" s="16"/>
      <c r="S1101" s="16">
        <f t="shared" si="124"/>
        <v>0</v>
      </c>
      <c r="T1101" s="148">
        <f t="shared" si="131"/>
        <v>0</v>
      </c>
      <c r="U1101" s="16">
        <f t="shared" si="133"/>
        <v>73053</v>
      </c>
    </row>
    <row r="1102" spans="1:21" s="14" customFormat="1" ht="30" x14ac:dyDescent="0.25">
      <c r="A1102" s="16">
        <f>PartsList!A1156</f>
        <v>73054</v>
      </c>
      <c r="B1102" s="17" t="str">
        <f>PartsList!B1156</f>
        <v>Legion</v>
      </c>
      <c r="C1102" s="16" t="str">
        <f>PartsList!E1156</f>
        <v>Ch Solo</v>
      </c>
      <c r="D1102" s="89" t="str">
        <f>PartsList!D1156</f>
        <v>Annyssa Ryvaal, Talon of Everblight
Nyss Light Cavalry Character Solo</v>
      </c>
      <c r="E1102" s="16">
        <f>PartsList!G1156</f>
        <v>1</v>
      </c>
      <c r="F1102" s="16">
        <f>PartsList!J1156</f>
        <v>50</v>
      </c>
      <c r="G1102" s="153">
        <f>PartsList!L1156</f>
        <v>4</v>
      </c>
      <c r="H1102" s="16"/>
      <c r="I1102" s="16"/>
      <c r="J1102" s="16"/>
      <c r="K1102" s="16"/>
      <c r="L1102" s="16"/>
      <c r="M1102" s="16"/>
      <c r="N1102" s="16"/>
      <c r="O1102" s="16"/>
      <c r="P1102" s="16"/>
      <c r="Q1102" s="16"/>
      <c r="R1102" s="16"/>
      <c r="S1102" s="16">
        <f t="shared" ref="S1102:S1230" si="134">SUM(I1102:Q1102)</f>
        <v>0</v>
      </c>
      <c r="T1102" s="148">
        <f t="shared" si="131"/>
        <v>0</v>
      </c>
      <c r="U1102" s="16">
        <f t="shared" si="133"/>
        <v>73054</v>
      </c>
    </row>
    <row r="1103" spans="1:21" s="14" customFormat="1" ht="30" x14ac:dyDescent="0.25">
      <c r="A1103" s="16">
        <f>PartsList!A1157</f>
        <v>73055</v>
      </c>
      <c r="B1103" s="17" t="str">
        <f>PartsList!B1157</f>
        <v>Legion</v>
      </c>
      <c r="C1103" s="16" t="str">
        <f>PartsList!E1157</f>
        <v>WL</v>
      </c>
      <c r="D1103" s="89" t="str">
        <f>PartsList!D1157</f>
        <v>Lylyth, Herald of Everblight (variant)
Blighted Nyss Warlock</v>
      </c>
      <c r="E1103" s="16">
        <f>PartsList!G1157</f>
        <v>1</v>
      </c>
      <c r="F1103" s="16">
        <f>PartsList!J1157</f>
        <v>30</v>
      </c>
      <c r="G1103" s="153">
        <f>PartsList!L1157</f>
        <v>6</v>
      </c>
      <c r="H1103" s="16"/>
      <c r="I1103" s="16"/>
      <c r="J1103" s="16"/>
      <c r="K1103" s="16"/>
      <c r="L1103" s="16"/>
      <c r="M1103" s="16"/>
      <c r="N1103" s="16"/>
      <c r="O1103" s="16"/>
      <c r="P1103" s="16"/>
      <c r="Q1103" s="16"/>
      <c r="R1103" s="16"/>
      <c r="S1103" s="16">
        <f t="shared" si="134"/>
        <v>0</v>
      </c>
      <c r="T1103" s="148">
        <f t="shared" si="131"/>
        <v>0</v>
      </c>
      <c r="U1103" s="16">
        <f t="shared" si="133"/>
        <v>73055</v>
      </c>
    </row>
    <row r="1104" spans="1:21" s="14" customFormat="1" x14ac:dyDescent="0.25">
      <c r="A1104" s="16">
        <f>PartsList!A1158</f>
        <v>73056</v>
      </c>
      <c r="B1104" s="17" t="str">
        <f>PartsList!B1158</f>
        <v>Legion</v>
      </c>
      <c r="C1104" s="16" t="str">
        <f>PartsList!E1158</f>
        <v>battle box</v>
      </c>
      <c r="D1104" s="89" t="str">
        <f>PartsList!D1158</f>
        <v>Legion of Everblight Battlegroup Starter (6 Plastic Models)</v>
      </c>
      <c r="E1104" s="16">
        <f>PartsList!G1158</f>
        <v>6</v>
      </c>
      <c r="F1104" s="16" t="str">
        <f>PartsList!J1158</f>
        <v>30,40,50</v>
      </c>
      <c r="G1104" s="153">
        <f>PartsList!L1158</f>
        <v>13</v>
      </c>
      <c r="H1104" s="16"/>
      <c r="I1104" s="16"/>
      <c r="J1104" s="16"/>
      <c r="K1104" s="16"/>
      <c r="L1104" s="16"/>
      <c r="M1104" s="16"/>
      <c r="N1104" s="16"/>
      <c r="O1104" s="16"/>
      <c r="P1104" s="16"/>
      <c r="Q1104" s="16"/>
      <c r="R1104" s="16"/>
      <c r="S1104" s="16">
        <f t="shared" si="134"/>
        <v>0</v>
      </c>
      <c r="T1104" s="148">
        <f t="shared" si="131"/>
        <v>0</v>
      </c>
      <c r="U1104" s="16">
        <f t="shared" si="133"/>
        <v>73056</v>
      </c>
    </row>
    <row r="1105" spans="1:21" s="14" customFormat="1" ht="30" x14ac:dyDescent="0.25">
      <c r="A1105" s="16" t="str">
        <f>PartsList!A1159</f>
        <v>73057a</v>
      </c>
      <c r="B1105" s="17" t="str">
        <f>PartsList!B1159</f>
        <v>Legion</v>
      </c>
      <c r="C1105" s="16" t="str">
        <f>PartsList!E1159</f>
        <v>HWB</v>
      </c>
      <c r="D1105" s="89" t="str">
        <f>PartsList!D1159</f>
        <v>Carnivean/Ravagore/Scythean
Legion Heavy Warbeast (Plastic Kit)</v>
      </c>
      <c r="E1105" s="16" t="str">
        <f>PartsList!G1159</f>
        <v>1 of 3</v>
      </c>
      <c r="F1105" s="16">
        <f>PartsList!J1159</f>
        <v>50</v>
      </c>
      <c r="G1105" s="153">
        <f>PartsList!L1159</f>
        <v>11</v>
      </c>
      <c r="H1105" s="16"/>
      <c r="I1105" s="16"/>
      <c r="J1105" s="16"/>
      <c r="K1105" s="16"/>
      <c r="L1105" s="16"/>
      <c r="M1105" s="16"/>
      <c r="N1105" s="16"/>
      <c r="O1105" s="16"/>
      <c r="P1105" s="16"/>
      <c r="Q1105" s="16"/>
      <c r="R1105" s="16"/>
      <c r="S1105" s="16">
        <f t="shared" si="134"/>
        <v>0</v>
      </c>
      <c r="T1105" s="148">
        <f t="shared" si="131"/>
        <v>0</v>
      </c>
      <c r="U1105" s="16" t="str">
        <f t="shared" si="133"/>
        <v>73057a</v>
      </c>
    </row>
    <row r="1106" spans="1:21" s="14" customFormat="1" ht="30" x14ac:dyDescent="0.25">
      <c r="A1106" s="16" t="str">
        <f>PartsList!A1160</f>
        <v>73057b</v>
      </c>
      <c r="B1106" s="17" t="str">
        <f>PartsList!B1160</f>
        <v>Legion</v>
      </c>
      <c r="C1106" s="16" t="str">
        <f>PartsList!E1160</f>
        <v>HWB</v>
      </c>
      <c r="D1106" s="89" t="str">
        <f>PartsList!D1160</f>
        <v>Carnivean/Ravagore/Scythean
Legion Heavy Warbeast (Plastic Kit)</v>
      </c>
      <c r="E1106" s="16" t="str">
        <f>PartsList!G1160</f>
        <v>1 of 3</v>
      </c>
      <c r="F1106" s="16">
        <f>PartsList!J1160</f>
        <v>50</v>
      </c>
      <c r="G1106" s="153">
        <f>PartsList!L1160</f>
        <v>10</v>
      </c>
      <c r="H1106" s="16"/>
      <c r="I1106" s="16"/>
      <c r="J1106" s="16"/>
      <c r="K1106" s="16"/>
      <c r="L1106" s="16"/>
      <c r="M1106" s="16"/>
      <c r="N1106" s="16"/>
      <c r="O1106" s="16"/>
      <c r="P1106" s="16"/>
      <c r="Q1106" s="16"/>
      <c r="R1106" s="16"/>
      <c r="S1106" s="16">
        <f t="shared" si="134"/>
        <v>0</v>
      </c>
      <c r="T1106" s="148">
        <f t="shared" si="131"/>
        <v>0</v>
      </c>
      <c r="U1106" s="16" t="str">
        <f t="shared" si="133"/>
        <v>73057b</v>
      </c>
    </row>
    <row r="1107" spans="1:21" s="14" customFormat="1" ht="30" x14ac:dyDescent="0.25">
      <c r="A1107" s="16" t="str">
        <f>PartsList!A1161</f>
        <v>73057c</v>
      </c>
      <c r="B1107" s="17" t="str">
        <f>PartsList!B1161</f>
        <v>Legion</v>
      </c>
      <c r="C1107" s="16" t="str">
        <f>PartsList!E1161</f>
        <v>HWB</v>
      </c>
      <c r="D1107" s="89" t="str">
        <f>PartsList!D1161</f>
        <v>Carnivean/Ravagore/Scythean
Legion Heavy Warbeast (Plastic Kit)</v>
      </c>
      <c r="E1107" s="16" t="str">
        <f>PartsList!G1161</f>
        <v>1 of 3</v>
      </c>
      <c r="F1107" s="16">
        <f>PartsList!J1161</f>
        <v>50</v>
      </c>
      <c r="G1107" s="153">
        <f>PartsList!L1161</f>
        <v>9</v>
      </c>
      <c r="H1107" s="16"/>
      <c r="I1107" s="16"/>
      <c r="J1107" s="16"/>
      <c r="K1107" s="16"/>
      <c r="L1107" s="16"/>
      <c r="M1107" s="16"/>
      <c r="N1107" s="16"/>
      <c r="O1107" s="16"/>
      <c r="P1107" s="16"/>
      <c r="Q1107" s="16"/>
      <c r="R1107" s="16"/>
      <c r="S1107" s="16">
        <f t="shared" si="134"/>
        <v>0</v>
      </c>
      <c r="T1107" s="148">
        <f t="shared" si="131"/>
        <v>0</v>
      </c>
      <c r="U1107" s="16" t="str">
        <f t="shared" si="133"/>
        <v>73057c</v>
      </c>
    </row>
    <row r="1108" spans="1:21" s="14" customFormat="1" x14ac:dyDescent="0.25">
      <c r="A1108" s="16">
        <f>PartsList!A1162</f>
        <v>73058</v>
      </c>
      <c r="B1108" s="17" t="str">
        <f>PartsList!B1162</f>
        <v>Legion</v>
      </c>
      <c r="C1108" s="16" t="str">
        <f>PartsList!E1162</f>
        <v>WL</v>
      </c>
      <c r="D1108" s="89" t="str">
        <f>PartsList!D1162</f>
        <v>Kallus, Wrath of Everblight</v>
      </c>
      <c r="E1108" s="16">
        <f>PartsList!G1162</f>
        <v>1</v>
      </c>
      <c r="F1108" s="16">
        <f>PartsList!J1162</f>
        <v>30</v>
      </c>
      <c r="G1108" s="153">
        <f>PartsList!L1162</f>
        <v>5</v>
      </c>
      <c r="H1108" s="16"/>
      <c r="I1108" s="16"/>
      <c r="J1108" s="16"/>
      <c r="K1108" s="16"/>
      <c r="L1108" s="16"/>
      <c r="M1108" s="16"/>
      <c r="N1108" s="16"/>
      <c r="O1108" s="16"/>
      <c r="P1108" s="16"/>
      <c r="Q1108" s="16"/>
      <c r="R1108" s="16"/>
      <c r="S1108" s="16">
        <f t="shared" si="134"/>
        <v>0</v>
      </c>
      <c r="T1108" s="148">
        <f t="shared" si="131"/>
        <v>0</v>
      </c>
      <c r="U1108" s="16">
        <f t="shared" si="133"/>
        <v>73058</v>
      </c>
    </row>
    <row r="1109" spans="1:21" s="14" customFormat="1" ht="30" x14ac:dyDescent="0.25">
      <c r="A1109" s="16">
        <f>PartsList!A1163</f>
        <v>73059</v>
      </c>
      <c r="B1109" s="17" t="str">
        <f>PartsList!B1163</f>
        <v>Legion</v>
      </c>
      <c r="C1109" s="16" t="str">
        <f>PartsList!E1163</f>
        <v>EWL</v>
      </c>
      <c r="D1109" s="89" t="str">
        <f>PartsList!D1163</f>
        <v>Vayl, Consul of Everblight
Epic Blighted Nyss Warlock</v>
      </c>
      <c r="E1109" s="16">
        <f>PartsList!G1163</f>
        <v>1</v>
      </c>
      <c r="F1109" s="16">
        <f>PartsList!J1163</f>
        <v>30</v>
      </c>
      <c r="G1109" s="153">
        <f>PartsList!L1163</f>
        <v>6</v>
      </c>
      <c r="H1109" s="16"/>
      <c r="I1109" s="16"/>
      <c r="J1109" s="16"/>
      <c r="K1109" s="16"/>
      <c r="L1109" s="16"/>
      <c r="M1109" s="16"/>
      <c r="N1109" s="16"/>
      <c r="O1109" s="16"/>
      <c r="P1109" s="16"/>
      <c r="Q1109" s="16"/>
      <c r="R1109" s="16"/>
      <c r="S1109" s="16">
        <f t="shared" si="134"/>
        <v>0</v>
      </c>
      <c r="T1109" s="148">
        <f t="shared" si="131"/>
        <v>0</v>
      </c>
      <c r="U1109" s="16">
        <f t="shared" si="133"/>
        <v>73059</v>
      </c>
    </row>
    <row r="1110" spans="1:21" s="14" customFormat="1" x14ac:dyDescent="0.25">
      <c r="A1110" s="16">
        <f>PartsList!A1164</f>
        <v>73060</v>
      </c>
      <c r="B1110" s="17" t="str">
        <f>PartsList!B1164</f>
        <v>Legion</v>
      </c>
      <c r="C1110" s="16" t="str">
        <f>PartsList!E1164</f>
        <v>Solo</v>
      </c>
      <c r="D1110" s="89" t="str">
        <f>PartsList!D1164</f>
        <v>Succubus - Blighted Nyss Solo</v>
      </c>
      <c r="E1110" s="16">
        <f>PartsList!G1164</f>
        <v>1</v>
      </c>
      <c r="F1110" s="16">
        <f>PartsList!J1164</f>
        <v>30</v>
      </c>
      <c r="G1110" s="153">
        <f>PartsList!L1164</f>
        <v>2</v>
      </c>
      <c r="H1110" s="16"/>
      <c r="I1110" s="16"/>
      <c r="J1110" s="16"/>
      <c r="K1110" s="16"/>
      <c r="L1110" s="16"/>
      <c r="M1110" s="16"/>
      <c r="N1110" s="16"/>
      <c r="O1110" s="16"/>
      <c r="P1110" s="16"/>
      <c r="Q1110" s="16"/>
      <c r="R1110" s="16"/>
      <c r="S1110" s="16">
        <f t="shared" si="134"/>
        <v>0</v>
      </c>
      <c r="T1110" s="148">
        <f t="shared" si="131"/>
        <v>0</v>
      </c>
      <c r="U1110" s="16">
        <f t="shared" si="133"/>
        <v>73060</v>
      </c>
    </row>
    <row r="1111" spans="1:21" s="14" customFormat="1" x14ac:dyDescent="0.25">
      <c r="A1111" s="16">
        <f>PartsList!A1165</f>
        <v>73061</v>
      </c>
      <c r="B1111" s="17" t="str">
        <f>PartsList!B1165</f>
        <v>Legion</v>
      </c>
      <c r="C1111" s="16" t="str">
        <f>PartsList!E1165</f>
        <v>LWB</v>
      </c>
      <c r="D1111" s="89" t="str">
        <f>PartsList!D1165</f>
        <v>Naga Nightlurker</v>
      </c>
      <c r="E1111" s="16">
        <f>PartsList!G1165</f>
        <v>1</v>
      </c>
      <c r="F1111" s="16">
        <f>PartsList!J1165</f>
        <v>40</v>
      </c>
      <c r="G1111" s="153">
        <f>PartsList!L1165</f>
        <v>5</v>
      </c>
      <c r="H1111" s="16"/>
      <c r="I1111" s="16"/>
      <c r="J1111" s="16"/>
      <c r="K1111" s="16"/>
      <c r="L1111" s="16"/>
      <c r="M1111" s="16"/>
      <c r="N1111" s="16"/>
      <c r="O1111" s="16"/>
      <c r="P1111" s="16"/>
      <c r="Q1111" s="16"/>
      <c r="R1111" s="16"/>
      <c r="S1111" s="16">
        <f t="shared" si="134"/>
        <v>0</v>
      </c>
      <c r="T1111" s="148">
        <f t="shared" si="131"/>
        <v>0</v>
      </c>
      <c r="U1111" s="16">
        <f t="shared" si="133"/>
        <v>73061</v>
      </c>
    </row>
    <row r="1112" spans="1:21" s="14" customFormat="1" x14ac:dyDescent="0.25">
      <c r="A1112" s="16">
        <f>PartsList!A1166</f>
        <v>73062</v>
      </c>
      <c r="B1112" s="17" t="str">
        <f>PartsList!B1166</f>
        <v>Legion</v>
      </c>
      <c r="C1112" s="16" t="str">
        <f>PartsList!E1166</f>
        <v>HWB Up</v>
      </c>
      <c r="D1112" s="89" t="str">
        <f>PartsList!D1166</f>
        <v>Proteus - Legion Character Heavy Warbeast (Upgrade Kit)</v>
      </c>
      <c r="E1112" s="16">
        <f>PartsList!G1166</f>
        <v>1</v>
      </c>
      <c r="F1112" s="16">
        <f>PartsList!J1166</f>
        <v>50</v>
      </c>
      <c r="G1112" s="153">
        <f>PartsList!L1166</f>
        <v>11</v>
      </c>
      <c r="H1112" s="16"/>
      <c r="I1112" s="16"/>
      <c r="J1112" s="16"/>
      <c r="K1112" s="16"/>
      <c r="L1112" s="16"/>
      <c r="M1112" s="16"/>
      <c r="N1112" s="16"/>
      <c r="O1112" s="16"/>
      <c r="P1112" s="16"/>
      <c r="Q1112" s="16"/>
      <c r="R1112" s="16"/>
      <c r="S1112" s="16">
        <f t="shared" si="134"/>
        <v>0</v>
      </c>
      <c r="T1112" s="148">
        <f t="shared" si="131"/>
        <v>0</v>
      </c>
      <c r="U1112" s="16">
        <f t="shared" si="133"/>
        <v>73062</v>
      </c>
    </row>
    <row r="1113" spans="1:21" s="14" customFormat="1" ht="30" x14ac:dyDescent="0.25">
      <c r="A1113" s="16">
        <f>PartsList!A1167</f>
        <v>73063</v>
      </c>
      <c r="B1113" s="17" t="str">
        <f>PartsList!B1167</f>
        <v>Legion</v>
      </c>
      <c r="C1113" s="16" t="str">
        <f>PartsList!E1167</f>
        <v>Ch UA</v>
      </c>
      <c r="D1113" s="89" t="str">
        <f>PartsList!D1167</f>
        <v>Captain Farilor &amp; Standard
Blighted Nyss Legionnaire Character Unit Attachment</v>
      </c>
      <c r="E1113" s="16">
        <f>PartsList!G1167</f>
        <v>2</v>
      </c>
      <c r="F1113" s="16">
        <f>PartsList!J1167</f>
        <v>30</v>
      </c>
      <c r="G1113" s="153">
        <f>PartsList!L1167</f>
        <v>3</v>
      </c>
      <c r="H1113" s="16"/>
      <c r="I1113" s="16"/>
      <c r="J1113" s="16"/>
      <c r="K1113" s="16"/>
      <c r="L1113" s="16"/>
      <c r="M1113" s="16"/>
      <c r="N1113" s="16"/>
      <c r="O1113" s="16"/>
      <c r="P1113" s="16"/>
      <c r="Q1113" s="16"/>
      <c r="R1113" s="16"/>
      <c r="S1113" s="16">
        <f t="shared" si="134"/>
        <v>0</v>
      </c>
      <c r="T1113" s="148">
        <f t="shared" ref="T1113:T1154" si="135">S1113*G1113</f>
        <v>0</v>
      </c>
      <c r="U1113" s="16">
        <f t="shared" ref="U1113:U1147" si="136">A1113</f>
        <v>73063</v>
      </c>
    </row>
    <row r="1114" spans="1:21" s="14" customFormat="1" x14ac:dyDescent="0.25">
      <c r="A1114" s="16">
        <f>PartsList!A1168</f>
        <v>73064</v>
      </c>
      <c r="B1114" s="17" t="str">
        <f>PartsList!B1168</f>
        <v>Legion</v>
      </c>
      <c r="C1114" s="16" t="str">
        <f>PartsList!E1168</f>
        <v>BE</v>
      </c>
      <c r="D1114" s="89" t="str">
        <f>PartsList!D1168</f>
        <v>Throne of Everblight - Legion Battle Engine</v>
      </c>
      <c r="E1114" s="16">
        <f>PartsList!G1168</f>
        <v>1</v>
      </c>
      <c r="F1114" s="16">
        <f>PartsList!J1168</f>
        <v>120</v>
      </c>
      <c r="G1114" s="153">
        <f>PartsList!L1168</f>
        <v>9</v>
      </c>
      <c r="H1114" s="16"/>
      <c r="I1114" s="16"/>
      <c r="J1114" s="16"/>
      <c r="K1114" s="16"/>
      <c r="L1114" s="16"/>
      <c r="M1114" s="16"/>
      <c r="N1114" s="16"/>
      <c r="O1114" s="16"/>
      <c r="P1114" s="16"/>
      <c r="Q1114" s="16"/>
      <c r="R1114" s="16"/>
      <c r="S1114" s="16">
        <f t="shared" si="134"/>
        <v>0</v>
      </c>
      <c r="T1114" s="148">
        <f t="shared" si="135"/>
        <v>0</v>
      </c>
      <c r="U1114" s="16">
        <f t="shared" si="136"/>
        <v>73064</v>
      </c>
    </row>
    <row r="1115" spans="1:21" s="14" customFormat="1" x14ac:dyDescent="0.25">
      <c r="A1115" s="16">
        <f>PartsList!A1169</f>
        <v>73065</v>
      </c>
      <c r="B1115" s="17">
        <f>PartsList!B1169</f>
        <v>0</v>
      </c>
      <c r="C1115" s="16">
        <f>PartsList!E1169</f>
        <v>0</v>
      </c>
      <c r="D1115" s="89">
        <f>PartsList!D1169</f>
        <v>0</v>
      </c>
      <c r="E1115" s="16">
        <f>PartsList!G1169</f>
        <v>0</v>
      </c>
      <c r="F1115" s="16">
        <f>PartsList!J1169</f>
        <v>0</v>
      </c>
      <c r="G1115" s="153">
        <f>PartsList!L1169</f>
        <v>0</v>
      </c>
      <c r="H1115" s="16"/>
      <c r="I1115" s="16"/>
      <c r="J1115" s="16"/>
      <c r="K1115" s="16"/>
      <c r="L1115" s="16"/>
      <c r="M1115" s="16"/>
      <c r="N1115" s="16"/>
      <c r="O1115" s="16"/>
      <c r="P1115" s="16"/>
      <c r="Q1115" s="16"/>
      <c r="R1115" s="16"/>
      <c r="S1115" s="16">
        <f t="shared" si="134"/>
        <v>0</v>
      </c>
      <c r="T1115" s="148">
        <f t="shared" si="135"/>
        <v>0</v>
      </c>
      <c r="U1115" s="16">
        <f t="shared" si="136"/>
        <v>73065</v>
      </c>
    </row>
    <row r="1116" spans="1:21" s="14" customFormat="1" x14ac:dyDescent="0.25">
      <c r="A1116" s="16">
        <f>PartsList!A1170</f>
        <v>73066</v>
      </c>
      <c r="B1116" s="17" t="str">
        <f>PartsList!B1170</f>
        <v>Legion</v>
      </c>
      <c r="C1116" s="16" t="str">
        <f>PartsList!E1170</f>
        <v>WL</v>
      </c>
      <c r="D1116" s="89" t="str">
        <f>PartsList!D1170</f>
        <v>Thagrosh, Prophet of Everblight</v>
      </c>
      <c r="E1116" s="16">
        <f>PartsList!G1170</f>
        <v>1</v>
      </c>
      <c r="F1116" s="16">
        <f>PartsList!J1170</f>
        <v>40</v>
      </c>
      <c r="G1116" s="153">
        <f>PartsList!L1170</f>
        <v>5</v>
      </c>
      <c r="H1116" s="16"/>
      <c r="I1116" s="16"/>
      <c r="J1116" s="16"/>
      <c r="K1116" s="16"/>
      <c r="L1116" s="16"/>
      <c r="M1116" s="16"/>
      <c r="N1116" s="16"/>
      <c r="O1116" s="16"/>
      <c r="P1116" s="16"/>
      <c r="Q1116" s="16"/>
      <c r="R1116" s="16"/>
      <c r="S1116" s="16">
        <f t="shared" ref="S1116" si="137">SUM(I1116:Q1116)</f>
        <v>0</v>
      </c>
      <c r="T1116" s="148">
        <f t="shared" ref="T1116" si="138">S1116*G1116</f>
        <v>0</v>
      </c>
      <c r="U1116" s="16">
        <f t="shared" ref="U1116" si="139">A1116</f>
        <v>73066</v>
      </c>
    </row>
    <row r="1117" spans="1:21" s="14" customFormat="1" x14ac:dyDescent="0.25">
      <c r="A1117" s="16">
        <f>PartsList!A1171</f>
        <v>73067</v>
      </c>
      <c r="B1117" s="17">
        <f>PartsList!B1171</f>
        <v>0</v>
      </c>
      <c r="C1117" s="16">
        <f>PartsList!E1171</f>
        <v>0</v>
      </c>
      <c r="D1117" s="89">
        <f>PartsList!D1171</f>
        <v>0</v>
      </c>
      <c r="E1117" s="16">
        <f>PartsList!G1171</f>
        <v>0</v>
      </c>
      <c r="F1117" s="16">
        <f>PartsList!J1171</f>
        <v>0</v>
      </c>
      <c r="G1117" s="153">
        <f>PartsList!L1171</f>
        <v>0</v>
      </c>
      <c r="H1117" s="16"/>
      <c r="I1117" s="16"/>
      <c r="J1117" s="16"/>
      <c r="K1117" s="16"/>
      <c r="L1117" s="16"/>
      <c r="M1117" s="16"/>
      <c r="N1117" s="16"/>
      <c r="O1117" s="16"/>
      <c r="P1117" s="16"/>
      <c r="Q1117" s="16"/>
      <c r="R1117" s="16"/>
      <c r="S1117" s="16">
        <f t="shared" si="134"/>
        <v>0</v>
      </c>
      <c r="T1117" s="148">
        <f t="shared" si="135"/>
        <v>0</v>
      </c>
      <c r="U1117" s="16">
        <f t="shared" si="136"/>
        <v>73067</v>
      </c>
    </row>
    <row r="1118" spans="1:21" s="14" customFormat="1" x14ac:dyDescent="0.25">
      <c r="A1118" s="16">
        <f>PartsList!A1172</f>
        <v>73068</v>
      </c>
      <c r="B1118" s="17" t="str">
        <f>PartsList!B1172</f>
        <v>Legion</v>
      </c>
      <c r="C1118" s="16" t="str">
        <f>PartsList!E1172</f>
        <v>Gargantuan</v>
      </c>
      <c r="D1118" s="89" t="str">
        <f>PartsList!D1172</f>
        <v>Archangel - Legion Gargantuan</v>
      </c>
      <c r="E1118" s="16">
        <f>PartsList!G1172</f>
        <v>1</v>
      </c>
      <c r="F1118" s="16">
        <f>PartsList!J1172</f>
        <v>120</v>
      </c>
      <c r="G1118" s="153">
        <f>PartsList!L1172</f>
        <v>20</v>
      </c>
      <c r="H1118" s="16"/>
      <c r="I1118" s="16"/>
      <c r="J1118" s="16"/>
      <c r="K1118" s="16"/>
      <c r="L1118" s="16"/>
      <c r="M1118" s="16"/>
      <c r="N1118" s="16"/>
      <c r="O1118" s="16"/>
      <c r="P1118" s="16"/>
      <c r="Q1118" s="16"/>
      <c r="R1118" s="16"/>
      <c r="S1118" s="16">
        <f t="shared" si="134"/>
        <v>0</v>
      </c>
      <c r="T1118" s="148">
        <f t="shared" si="135"/>
        <v>0</v>
      </c>
      <c r="U1118" s="16">
        <f t="shared" si="136"/>
        <v>73068</v>
      </c>
    </row>
    <row r="1119" spans="1:21" s="14" customFormat="1" x14ac:dyDescent="0.25">
      <c r="A1119" s="16">
        <f>PartsList!A1173</f>
        <v>73069</v>
      </c>
      <c r="B1119" s="17" t="str">
        <f>PartsList!B1173</f>
        <v>Legion</v>
      </c>
      <c r="C1119" s="16" t="str">
        <f>PartsList!E1173</f>
        <v>Unit</v>
      </c>
      <c r="D1119" s="89" t="str">
        <f>PartsList!D1173</f>
        <v>Blighted Ogrun Warmongers</v>
      </c>
      <c r="E1119" s="16">
        <f>PartsList!G1173</f>
        <v>5</v>
      </c>
      <c r="F1119" s="16">
        <f>PartsList!J1173</f>
        <v>40</v>
      </c>
      <c r="G1119" s="153">
        <f>PartsList!L1173</f>
        <v>8</v>
      </c>
      <c r="H1119" s="16"/>
      <c r="I1119" s="16"/>
      <c r="J1119" s="16"/>
      <c r="K1119" s="16"/>
      <c r="L1119" s="16"/>
      <c r="M1119" s="16"/>
      <c r="N1119" s="16"/>
      <c r="O1119" s="16"/>
      <c r="P1119" s="16"/>
      <c r="Q1119" s="16"/>
      <c r="R1119" s="16"/>
      <c r="S1119" s="16">
        <f t="shared" si="134"/>
        <v>0</v>
      </c>
      <c r="T1119" s="148">
        <f t="shared" si="135"/>
        <v>0</v>
      </c>
      <c r="U1119" s="16">
        <f t="shared" si="136"/>
        <v>73069</v>
      </c>
    </row>
    <row r="1120" spans="1:21" s="14" customFormat="1" ht="30" x14ac:dyDescent="0.25">
      <c r="A1120" s="16">
        <f>PartsList!A1174</f>
        <v>73070</v>
      </c>
      <c r="B1120" s="17" t="str">
        <f>PartsList!B1174</f>
        <v>Legion</v>
      </c>
      <c r="C1120" s="16" t="str">
        <f>PartsList!E1174</f>
        <v>EWL</v>
      </c>
      <c r="D1120" s="89" t="str">
        <f>PartsList!D1174</f>
        <v>Lylyth, Reckoning of Everblight
Epic Blighted Nyss Cavalry Warlock</v>
      </c>
      <c r="E1120" s="16">
        <f>PartsList!G1174</f>
        <v>1</v>
      </c>
      <c r="F1120" s="16">
        <f>PartsList!J1174</f>
        <v>120</v>
      </c>
      <c r="G1120" s="153">
        <f>PartsList!L1174</f>
        <v>5</v>
      </c>
      <c r="H1120" s="16"/>
      <c r="I1120" s="16"/>
      <c r="J1120" s="16"/>
      <c r="K1120" s="16"/>
      <c r="L1120" s="16"/>
      <c r="M1120" s="16"/>
      <c r="N1120" s="16"/>
      <c r="O1120" s="16"/>
      <c r="P1120" s="16"/>
      <c r="Q1120" s="16"/>
      <c r="R1120" s="16"/>
      <c r="S1120" s="16">
        <f t="shared" si="134"/>
        <v>0</v>
      </c>
      <c r="T1120" s="148">
        <f t="shared" si="135"/>
        <v>0</v>
      </c>
      <c r="U1120" s="16">
        <f t="shared" si="136"/>
        <v>73070</v>
      </c>
    </row>
    <row r="1121" spans="1:21" s="14" customFormat="1" x14ac:dyDescent="0.25">
      <c r="A1121" s="16">
        <f>PartsList!A1175</f>
        <v>73071</v>
      </c>
      <c r="B1121" s="17" t="str">
        <f>PartsList!B1175</f>
        <v>Legion</v>
      </c>
      <c r="C1121" s="16" t="str">
        <f>PartsList!E1175</f>
        <v>Unit</v>
      </c>
      <c r="D1121" s="89" t="str">
        <f>PartsList!D1175</f>
        <v>Blighted Nyss Raptors - Legion Light Cavalry Unit</v>
      </c>
      <c r="E1121" s="16">
        <f>PartsList!G1175</f>
        <v>5</v>
      </c>
      <c r="F1121" s="16">
        <f>PartsList!J1175</f>
        <v>50</v>
      </c>
      <c r="G1121" s="153">
        <f>PartsList!L1175</f>
        <v>10</v>
      </c>
      <c r="H1121" s="16"/>
      <c r="I1121" s="16"/>
      <c r="J1121" s="16"/>
      <c r="K1121" s="16"/>
      <c r="L1121" s="16"/>
      <c r="M1121" s="16"/>
      <c r="N1121" s="16"/>
      <c r="O1121" s="16"/>
      <c r="P1121" s="16"/>
      <c r="Q1121" s="16"/>
      <c r="R1121" s="16"/>
      <c r="S1121" s="16">
        <f t="shared" si="134"/>
        <v>0</v>
      </c>
      <c r="T1121" s="148">
        <f t="shared" si="135"/>
        <v>0</v>
      </c>
      <c r="U1121" s="16">
        <f t="shared" si="136"/>
        <v>73071</v>
      </c>
    </row>
    <row r="1122" spans="1:21" s="14" customFormat="1" x14ac:dyDescent="0.25">
      <c r="A1122" s="16">
        <f>PartsList!A1176</f>
        <v>73072</v>
      </c>
      <c r="B1122" s="17" t="str">
        <f>PartsList!B1176</f>
        <v>Legion</v>
      </c>
      <c r="C1122" s="16" t="str">
        <f>PartsList!E1176</f>
        <v>LWB</v>
      </c>
      <c r="D1122" s="89" t="str">
        <f>PartsList!D1176</f>
        <v>Nephilim Bolt Thrower</v>
      </c>
      <c r="E1122" s="16">
        <f>PartsList!G1176</f>
        <v>1</v>
      </c>
      <c r="F1122" s="16">
        <f>PartsList!J1176</f>
        <v>40</v>
      </c>
      <c r="G1122" s="153">
        <f>PartsList!L1176</f>
        <v>6</v>
      </c>
      <c r="H1122" s="16"/>
      <c r="I1122" s="16"/>
      <c r="J1122" s="16"/>
      <c r="K1122" s="16"/>
      <c r="L1122" s="16"/>
      <c r="M1122" s="16"/>
      <c r="N1122" s="16"/>
      <c r="O1122" s="16"/>
      <c r="P1122" s="16"/>
      <c r="Q1122" s="16"/>
      <c r="R1122" s="16"/>
      <c r="S1122" s="16">
        <f t="shared" si="134"/>
        <v>0</v>
      </c>
      <c r="T1122" s="148">
        <f t="shared" si="135"/>
        <v>0</v>
      </c>
      <c r="U1122" s="16">
        <f t="shared" si="136"/>
        <v>73072</v>
      </c>
    </row>
    <row r="1123" spans="1:21" s="14" customFormat="1" x14ac:dyDescent="0.25">
      <c r="A1123" s="16">
        <f>PartsList!A1177</f>
        <v>73073</v>
      </c>
      <c r="B1123" s="17" t="str">
        <f>PartsList!B1177</f>
        <v>Legion</v>
      </c>
      <c r="C1123" s="16" t="str">
        <f>PartsList!E1177</f>
        <v>LWB</v>
      </c>
      <c r="D1123" s="89" t="str">
        <f>PartsList!D1177</f>
        <v>Nephilim Protector</v>
      </c>
      <c r="E1123" s="16">
        <f>PartsList!G1177</f>
        <v>1</v>
      </c>
      <c r="F1123" s="16">
        <f>PartsList!J1177</f>
        <v>40</v>
      </c>
      <c r="G1123" s="153">
        <f>PartsList!L1177</f>
        <v>5</v>
      </c>
      <c r="H1123" s="16"/>
      <c r="I1123" s="16"/>
      <c r="J1123" s="16"/>
      <c r="K1123" s="16"/>
      <c r="L1123" s="16"/>
      <c r="M1123" s="16"/>
      <c r="N1123" s="16"/>
      <c r="O1123" s="16"/>
      <c r="P1123" s="16"/>
      <c r="Q1123" s="16"/>
      <c r="R1123" s="16"/>
      <c r="S1123" s="16">
        <f t="shared" si="134"/>
        <v>0</v>
      </c>
      <c r="T1123" s="148">
        <f t="shared" si="135"/>
        <v>0</v>
      </c>
      <c r="U1123" s="16">
        <f t="shared" si="136"/>
        <v>73073</v>
      </c>
    </row>
    <row r="1124" spans="1:21" s="14" customFormat="1" x14ac:dyDescent="0.25">
      <c r="A1124" s="16">
        <f>PartsList!A1178</f>
        <v>73074</v>
      </c>
      <c r="B1124" s="17" t="str">
        <f>PartsList!B1178</f>
        <v>Legion</v>
      </c>
      <c r="C1124" s="16" t="str">
        <f>PartsList!E1178</f>
        <v>Solo</v>
      </c>
      <c r="D1124" s="89" t="str">
        <f>PartsList!D1178</f>
        <v>Beast Mistress - Legion Blighted Nyss Solo</v>
      </c>
      <c r="E1124" s="16">
        <f>PartsList!G1178</f>
        <v>1</v>
      </c>
      <c r="F1124" s="16">
        <f>PartsList!J1178</f>
        <v>30</v>
      </c>
      <c r="G1124" s="153">
        <f>PartsList!L1178</f>
        <v>3</v>
      </c>
      <c r="H1124" s="16"/>
      <c r="I1124" s="16"/>
      <c r="J1124" s="16"/>
      <c r="K1124" s="16"/>
      <c r="L1124" s="16"/>
      <c r="M1124" s="16"/>
      <c r="N1124" s="16"/>
      <c r="O1124" s="16"/>
      <c r="P1124" s="16"/>
      <c r="Q1124" s="16"/>
      <c r="R1124" s="16"/>
      <c r="S1124" s="16">
        <f t="shared" si="134"/>
        <v>0</v>
      </c>
      <c r="T1124" s="148">
        <f t="shared" si="135"/>
        <v>0</v>
      </c>
      <c r="U1124" s="16">
        <f t="shared" si="136"/>
        <v>73074</v>
      </c>
    </row>
    <row r="1125" spans="1:21" s="14" customFormat="1" x14ac:dyDescent="0.25">
      <c r="A1125" s="16">
        <f>PartsList!A1179</f>
        <v>73075</v>
      </c>
      <c r="B1125" s="17" t="str">
        <f>PartsList!B1179</f>
        <v>Legion</v>
      </c>
      <c r="C1125" s="16" t="str">
        <f>PartsList!E1179</f>
        <v>LWB</v>
      </c>
      <c r="D1125" s="89" t="str">
        <f>PartsList!D1179</f>
        <v>Afflictor</v>
      </c>
      <c r="E1125" s="16">
        <f>PartsList!G1179</f>
        <v>1</v>
      </c>
      <c r="F1125" s="16">
        <f>PartsList!J1179</f>
        <v>40</v>
      </c>
      <c r="G1125" s="153">
        <f>PartsList!L1179</f>
        <v>4</v>
      </c>
      <c r="H1125" s="16"/>
      <c r="I1125" s="16"/>
      <c r="J1125" s="16"/>
      <c r="K1125" s="16"/>
      <c r="L1125" s="16"/>
      <c r="M1125" s="16"/>
      <c r="N1125" s="16"/>
      <c r="O1125" s="16"/>
      <c r="P1125" s="16"/>
      <c r="Q1125" s="16"/>
      <c r="R1125" s="16"/>
      <c r="S1125" s="16">
        <f t="shared" si="134"/>
        <v>0</v>
      </c>
      <c r="T1125" s="148">
        <f t="shared" si="135"/>
        <v>0</v>
      </c>
      <c r="U1125" s="16">
        <f t="shared" si="136"/>
        <v>73075</v>
      </c>
    </row>
    <row r="1126" spans="1:21" s="14" customFormat="1" x14ac:dyDescent="0.25">
      <c r="A1126" s="16">
        <f>PartsList!A1180</f>
        <v>73076</v>
      </c>
      <c r="B1126" s="17" t="str">
        <f>PartsList!B1180</f>
        <v>Legion</v>
      </c>
      <c r="C1126" s="16" t="str">
        <f>PartsList!E1180</f>
        <v>UA</v>
      </c>
      <c r="D1126" s="89" t="str">
        <f>PartsList!D1180</f>
        <v>Warspear Chieftain - Legion Blighted Ogrun Unit Attachment</v>
      </c>
      <c r="E1126" s="16">
        <f>PartsList!G1180</f>
        <v>1</v>
      </c>
      <c r="F1126" s="16">
        <f>PartsList!J1180</f>
        <v>40</v>
      </c>
      <c r="G1126" s="153">
        <f>PartsList!L1180</f>
        <v>2</v>
      </c>
      <c r="H1126" s="16"/>
      <c r="I1126" s="16"/>
      <c r="J1126" s="16"/>
      <c r="K1126" s="16"/>
      <c r="L1126" s="16"/>
      <c r="M1126" s="16"/>
      <c r="N1126" s="16"/>
      <c r="O1126" s="16"/>
      <c r="P1126" s="16"/>
      <c r="Q1126" s="16"/>
      <c r="R1126" s="16"/>
      <c r="S1126" s="16">
        <f t="shared" si="134"/>
        <v>0</v>
      </c>
      <c r="T1126" s="148">
        <f t="shared" si="135"/>
        <v>0</v>
      </c>
      <c r="U1126" s="16">
        <f t="shared" si="136"/>
        <v>73076</v>
      </c>
    </row>
    <row r="1127" spans="1:21" s="14" customFormat="1" x14ac:dyDescent="0.25">
      <c r="A1127" s="16">
        <f>PartsList!A1181</f>
        <v>73077</v>
      </c>
      <c r="B1127" s="17" t="str">
        <f>PartsList!B1181</f>
        <v>Legion</v>
      </c>
      <c r="C1127" s="16" t="str">
        <f>PartsList!E1181</f>
        <v>Unit</v>
      </c>
      <c r="D1127" s="89" t="str">
        <f>PartsList!D1181</f>
        <v>Blighted Nyss Legionnaires</v>
      </c>
      <c r="E1127" s="16">
        <f>PartsList!G1181</f>
        <v>10</v>
      </c>
      <c r="F1127" s="16">
        <f>PartsList!J1181</f>
        <v>30</v>
      </c>
      <c r="G1127" s="153">
        <f>PartsList!L1181</f>
        <v>6</v>
      </c>
      <c r="H1127" s="16"/>
      <c r="I1127" s="16"/>
      <c r="J1127" s="16"/>
      <c r="K1127" s="16"/>
      <c r="L1127" s="16"/>
      <c r="M1127" s="16"/>
      <c r="N1127" s="16"/>
      <c r="O1127" s="16"/>
      <c r="P1127" s="16"/>
      <c r="Q1127" s="16"/>
      <c r="R1127" s="16"/>
      <c r="S1127" s="16">
        <f t="shared" si="134"/>
        <v>0</v>
      </c>
      <c r="T1127" s="148">
        <f t="shared" si="135"/>
        <v>0</v>
      </c>
      <c r="U1127" s="16">
        <f t="shared" si="136"/>
        <v>73077</v>
      </c>
    </row>
    <row r="1128" spans="1:21" s="14" customFormat="1" x14ac:dyDescent="0.25">
      <c r="A1128" s="16">
        <f>PartsList!A1182</f>
        <v>73078</v>
      </c>
      <c r="B1128" s="17" t="str">
        <f>PartsList!B1182</f>
        <v>Legion</v>
      </c>
      <c r="C1128" s="16" t="str">
        <f>PartsList!E1182</f>
        <v>WB Pack</v>
      </c>
      <c r="D1128" s="89" t="str">
        <f>PartsList!D1182</f>
        <v>Blight Wasps—Legion Warbeast Pack</v>
      </c>
      <c r="E1128" s="16">
        <f>PartsList!G1182</f>
        <v>4</v>
      </c>
      <c r="F1128" s="16">
        <f>PartsList!J1182</f>
        <v>30</v>
      </c>
      <c r="G1128" s="153">
        <f>PartsList!L1182</f>
        <v>4</v>
      </c>
      <c r="H1128" s="16"/>
      <c r="I1128" s="16"/>
      <c r="J1128" s="16"/>
      <c r="K1128" s="16"/>
      <c r="L1128" s="16"/>
      <c r="M1128" s="16"/>
      <c r="N1128" s="16"/>
      <c r="O1128" s="16"/>
      <c r="P1128" s="16"/>
      <c r="Q1128" s="16"/>
      <c r="R1128" s="16"/>
      <c r="S1128" s="16">
        <f t="shared" si="134"/>
        <v>0</v>
      </c>
      <c r="T1128" s="148">
        <f t="shared" si="135"/>
        <v>0</v>
      </c>
      <c r="U1128" s="16">
        <f t="shared" si="136"/>
        <v>73078</v>
      </c>
    </row>
    <row r="1129" spans="1:21" s="14" customFormat="1" x14ac:dyDescent="0.25">
      <c r="A1129" s="16">
        <f>PartsList!A1183</f>
        <v>73079</v>
      </c>
      <c r="B1129" s="17" t="str">
        <f>PartsList!B1183</f>
        <v>Legion</v>
      </c>
      <c r="C1129" s="16" t="str">
        <f>PartsList!E1183</f>
        <v xml:space="preserve"> Ch HWB</v>
      </c>
      <c r="D1129" s="89" t="str">
        <f>PartsList!D1183</f>
        <v>Zuriel—Legion Character Nephilim Heavy Warbeast</v>
      </c>
      <c r="E1129" s="16">
        <f>PartsList!G1183</f>
        <v>1</v>
      </c>
      <c r="F1129" s="16">
        <f>PartsList!J1183</f>
        <v>50</v>
      </c>
      <c r="G1129" s="153">
        <f>PartsList!L1183</f>
        <v>10</v>
      </c>
      <c r="H1129" s="16"/>
      <c r="I1129" s="16"/>
      <c r="J1129" s="16"/>
      <c r="K1129" s="16"/>
      <c r="L1129" s="16"/>
      <c r="M1129" s="16"/>
      <c r="N1129" s="16"/>
      <c r="O1129" s="16"/>
      <c r="P1129" s="16"/>
      <c r="Q1129" s="16"/>
      <c r="R1129" s="16"/>
      <c r="S1129" s="16">
        <f t="shared" si="134"/>
        <v>0</v>
      </c>
      <c r="T1129" s="148">
        <f t="shared" si="135"/>
        <v>0</v>
      </c>
      <c r="U1129" s="16">
        <f t="shared" si="136"/>
        <v>73079</v>
      </c>
    </row>
    <row r="1130" spans="1:21" s="14" customFormat="1" ht="30" x14ac:dyDescent="0.25">
      <c r="A1130" s="16">
        <f>PartsList!A1184</f>
        <v>73080</v>
      </c>
      <c r="B1130" s="17" t="str">
        <f>PartsList!B1184</f>
        <v>Legion</v>
      </c>
      <c r="C1130" s="16" t="str">
        <f>PartsList!E1184</f>
        <v>EWL</v>
      </c>
      <c r="D1130" s="89" t="str">
        <f>PartsList!D1184</f>
        <v>Absylonia, Daughter of Everblight
Epic Blighted Nyss Warlock</v>
      </c>
      <c r="E1130" s="16">
        <f>PartsList!G1184</f>
        <v>1</v>
      </c>
      <c r="F1130" s="16">
        <f>PartsList!J1184</f>
        <v>40</v>
      </c>
      <c r="G1130" s="153">
        <f>PartsList!L1184</f>
        <v>5</v>
      </c>
      <c r="H1130" s="16"/>
      <c r="I1130" s="16"/>
      <c r="J1130" s="16"/>
      <c r="K1130" s="16"/>
      <c r="L1130" s="16"/>
      <c r="M1130" s="16"/>
      <c r="N1130" s="16"/>
      <c r="O1130" s="16"/>
      <c r="P1130" s="16"/>
      <c r="Q1130" s="16"/>
      <c r="R1130" s="16"/>
      <c r="S1130" s="16">
        <f t="shared" si="134"/>
        <v>0</v>
      </c>
      <c r="T1130" s="148">
        <f t="shared" si="135"/>
        <v>0</v>
      </c>
      <c r="U1130" s="16">
        <f t="shared" si="136"/>
        <v>73080</v>
      </c>
    </row>
    <row r="1131" spans="1:21" s="14" customFormat="1" x14ac:dyDescent="0.25">
      <c r="A1131" s="16" t="str">
        <f>PartsList!A1185</f>
        <v>73081a</v>
      </c>
      <c r="B1131" s="17" t="str">
        <f>PartsList!B1185</f>
        <v>Legion</v>
      </c>
      <c r="C1131" s="16" t="str">
        <f>PartsList!E1185</f>
        <v>HWB</v>
      </c>
      <c r="D1131" s="89" t="str">
        <f>PartsList!D1185</f>
        <v>Neraph/Seraph</v>
      </c>
      <c r="E1131" s="16" t="str">
        <f>PartsList!G1185</f>
        <v>1of 2</v>
      </c>
      <c r="F1131" s="16">
        <f>PartsList!J1185</f>
        <v>50</v>
      </c>
      <c r="G1131" s="153">
        <f>PartsList!L1185</f>
        <v>7</v>
      </c>
      <c r="H1131" s="16"/>
      <c r="I1131" s="16"/>
      <c r="J1131" s="16"/>
      <c r="K1131" s="16"/>
      <c r="L1131" s="16"/>
      <c r="M1131" s="16"/>
      <c r="N1131" s="16"/>
      <c r="O1131" s="16"/>
      <c r="P1131" s="16"/>
      <c r="Q1131" s="16"/>
      <c r="R1131" s="16"/>
      <c r="S1131" s="16">
        <f t="shared" ref="S1131" si="140">SUM(I1131:Q1131)</f>
        <v>0</v>
      </c>
      <c r="T1131" s="148">
        <f t="shared" ref="T1131" si="141">S1131*G1131</f>
        <v>0</v>
      </c>
      <c r="U1131" s="16" t="str">
        <f t="shared" si="136"/>
        <v>73081a</v>
      </c>
    </row>
    <row r="1132" spans="1:21" s="14" customFormat="1" x14ac:dyDescent="0.25">
      <c r="A1132" s="16" t="str">
        <f>PartsList!A1186</f>
        <v>73081b</v>
      </c>
      <c r="B1132" s="17" t="str">
        <f>PartsList!B1186</f>
        <v>Legion</v>
      </c>
      <c r="C1132" s="16" t="str">
        <f>PartsList!E1186</f>
        <v>HWB</v>
      </c>
      <c r="D1132" s="89" t="str">
        <f>PartsList!D1186</f>
        <v>Neraph/Seraph</v>
      </c>
      <c r="E1132" s="16" t="str">
        <f>PartsList!G1186</f>
        <v>1of 2</v>
      </c>
      <c r="F1132" s="16">
        <f>PartsList!J1186</f>
        <v>50</v>
      </c>
      <c r="G1132" s="153">
        <f>PartsList!L1186</f>
        <v>8</v>
      </c>
      <c r="H1132" s="16"/>
      <c r="I1132" s="16"/>
      <c r="J1132" s="16"/>
      <c r="K1132" s="16"/>
      <c r="L1132" s="16"/>
      <c r="M1132" s="16"/>
      <c r="N1132" s="16"/>
      <c r="O1132" s="16"/>
      <c r="P1132" s="16"/>
      <c r="Q1132" s="16"/>
      <c r="R1132" s="16"/>
      <c r="S1132" s="16">
        <f t="shared" si="134"/>
        <v>0</v>
      </c>
      <c r="T1132" s="148">
        <f t="shared" si="135"/>
        <v>0</v>
      </c>
      <c r="U1132" s="16" t="str">
        <f t="shared" si="136"/>
        <v>73081b</v>
      </c>
    </row>
    <row r="1133" spans="1:21" s="14" customFormat="1" ht="30" x14ac:dyDescent="0.25">
      <c r="A1133" s="16" t="str">
        <f>PartsList!A1187</f>
        <v>73082a</v>
      </c>
      <c r="B1133" s="17" t="str">
        <f>PartsList!B1187</f>
        <v>Legion</v>
      </c>
      <c r="C1133" s="16" t="str">
        <f>PartsList!E1187</f>
        <v>Unit</v>
      </c>
      <c r="D1133" s="89" t="str">
        <f>PartsList!D1187</f>
        <v>Strider Blightblades/Rangers
Blighted Nyss Unit</v>
      </c>
      <c r="E1133" s="16">
        <f>PartsList!G1187</f>
        <v>6</v>
      </c>
      <c r="F1133" s="16">
        <f>PartsList!J1187</f>
        <v>30</v>
      </c>
      <c r="G1133" s="153">
        <f>PartsList!L1187</f>
        <v>6</v>
      </c>
      <c r="H1133" s="16"/>
      <c r="I1133" s="16"/>
      <c r="J1133" s="16"/>
      <c r="K1133" s="16"/>
      <c r="L1133" s="16"/>
      <c r="M1133" s="16"/>
      <c r="N1133" s="16"/>
      <c r="O1133" s="16"/>
      <c r="P1133" s="16"/>
      <c r="Q1133" s="16"/>
      <c r="R1133" s="16"/>
      <c r="S1133" s="16">
        <f t="shared" ref="S1133" si="142">SUM(I1133:Q1133)</f>
        <v>0</v>
      </c>
      <c r="T1133" s="148">
        <f t="shared" ref="T1133" si="143">S1133*G1133</f>
        <v>0</v>
      </c>
      <c r="U1133" s="16" t="str">
        <f t="shared" ref="U1133" si="144">A1133</f>
        <v>73082a</v>
      </c>
    </row>
    <row r="1134" spans="1:21" s="14" customFormat="1" ht="30" x14ac:dyDescent="0.25">
      <c r="A1134" s="16" t="str">
        <f>PartsList!A1188</f>
        <v>73082b</v>
      </c>
      <c r="B1134" s="17" t="str">
        <f>PartsList!B1188</f>
        <v>Legion</v>
      </c>
      <c r="C1134" s="16" t="str">
        <f>PartsList!E1188</f>
        <v>Unit</v>
      </c>
      <c r="D1134" s="89" t="str">
        <f>PartsList!D1188</f>
        <v>Strider Blightblades/Rangers
Blighted Nyss Unit</v>
      </c>
      <c r="E1134" s="16">
        <f>PartsList!G1188</f>
        <v>6</v>
      </c>
      <c r="F1134" s="16">
        <f>PartsList!J1188</f>
        <v>30</v>
      </c>
      <c r="G1134" s="153">
        <f>PartsList!L1188</f>
        <v>6</v>
      </c>
      <c r="H1134" s="16"/>
      <c r="I1134" s="16"/>
      <c r="J1134" s="16"/>
      <c r="K1134" s="16"/>
      <c r="L1134" s="16"/>
      <c r="M1134" s="16"/>
      <c r="N1134" s="16"/>
      <c r="O1134" s="16"/>
      <c r="P1134" s="16"/>
      <c r="Q1134" s="16"/>
      <c r="R1134" s="16"/>
      <c r="S1134" s="16">
        <f t="shared" si="134"/>
        <v>0</v>
      </c>
      <c r="T1134" s="148">
        <f t="shared" si="135"/>
        <v>0</v>
      </c>
      <c r="U1134" s="16" t="str">
        <f t="shared" si="136"/>
        <v>73082b</v>
      </c>
    </row>
    <row r="1135" spans="1:21" s="14" customFormat="1" x14ac:dyDescent="0.25">
      <c r="A1135" s="16">
        <f>PartsList!A1189</f>
        <v>73083</v>
      </c>
      <c r="B1135" s="17" t="str">
        <f>PartsList!B1189</f>
        <v>Legion</v>
      </c>
      <c r="C1135" s="16" t="str">
        <f>PartsList!E1189</f>
        <v>Ch Solo</v>
      </c>
      <c r="D1135" s="89" t="str">
        <f>PartsList!D1189</f>
        <v>Fyanna the Lash</v>
      </c>
      <c r="E1135" s="16">
        <f>PartsList!G1189</f>
        <v>1</v>
      </c>
      <c r="F1135" s="16">
        <f>PartsList!J1189</f>
        <v>30</v>
      </c>
      <c r="G1135" s="153">
        <f>PartsList!L1189</f>
        <v>3</v>
      </c>
      <c r="H1135" s="16"/>
      <c r="I1135" s="16"/>
      <c r="J1135" s="16"/>
      <c r="K1135" s="16"/>
      <c r="L1135" s="16"/>
      <c r="M1135" s="16"/>
      <c r="N1135" s="16"/>
      <c r="O1135" s="16"/>
      <c r="P1135" s="16"/>
      <c r="Q1135" s="16"/>
      <c r="R1135" s="16"/>
      <c r="S1135" s="16">
        <f t="shared" si="134"/>
        <v>0</v>
      </c>
      <c r="T1135" s="148">
        <f t="shared" si="135"/>
        <v>0</v>
      </c>
      <c r="U1135" s="16">
        <f t="shared" si="136"/>
        <v>73083</v>
      </c>
    </row>
    <row r="1136" spans="1:21" s="14" customFormat="1" x14ac:dyDescent="0.25">
      <c r="A1136" s="16">
        <f>PartsList!A1190</f>
        <v>73084</v>
      </c>
      <c r="B1136" s="17" t="str">
        <f>PartsList!B1190</f>
        <v>Legion</v>
      </c>
      <c r="C1136" s="16" t="str">
        <f>PartsList!E1190</f>
        <v>EWL Unit</v>
      </c>
      <c r="D1136" s="89" t="str">
        <f>PartsList!D1190</f>
        <v>Saeryn &amp; Rhyas, Talons of Everblight</v>
      </c>
      <c r="E1136" s="16">
        <f>PartsList!G1190</f>
        <v>2</v>
      </c>
      <c r="F1136" s="16">
        <f>PartsList!J1190</f>
        <v>30</v>
      </c>
      <c r="G1136" s="153">
        <f>PartsList!L1190</f>
        <v>1</v>
      </c>
      <c r="H1136" s="16"/>
      <c r="I1136" s="16"/>
      <c r="J1136" s="16"/>
      <c r="K1136" s="16"/>
      <c r="L1136" s="16"/>
      <c r="M1136" s="16"/>
      <c r="N1136" s="16"/>
      <c r="O1136" s="16"/>
      <c r="P1136" s="16"/>
      <c r="Q1136" s="16"/>
      <c r="R1136" s="16"/>
      <c r="S1136" s="16">
        <f t="shared" si="134"/>
        <v>0</v>
      </c>
      <c r="T1136" s="148">
        <f t="shared" si="135"/>
        <v>0</v>
      </c>
      <c r="U1136" s="16">
        <f t="shared" si="136"/>
        <v>73084</v>
      </c>
    </row>
    <row r="1137" spans="1:21" s="14" customFormat="1" x14ac:dyDescent="0.25">
      <c r="A1137" s="16">
        <f>PartsList!A1191</f>
        <v>73085</v>
      </c>
      <c r="B1137" s="17" t="str">
        <f>PartsList!B1191</f>
        <v>Legion</v>
      </c>
      <c r="C1137" s="16" t="str">
        <f>PartsList!E1191</f>
        <v>Unit</v>
      </c>
      <c r="D1137" s="89" t="str">
        <f>PartsList!D1191</f>
        <v>Spawning Vessel</v>
      </c>
      <c r="E1137" s="16">
        <f>PartsList!G1191</f>
        <v>7</v>
      </c>
      <c r="F1137" s="16" t="str">
        <f>PartsList!J1191</f>
        <v>30 &amp; 40</v>
      </c>
      <c r="G1137" s="153">
        <f>PartsList!L1191</f>
        <v>3</v>
      </c>
      <c r="H1137" s="16"/>
      <c r="I1137" s="16"/>
      <c r="J1137" s="16"/>
      <c r="K1137" s="16"/>
      <c r="L1137" s="16"/>
      <c r="M1137" s="16"/>
      <c r="N1137" s="16"/>
      <c r="O1137" s="16"/>
      <c r="P1137" s="16"/>
      <c r="Q1137" s="16"/>
      <c r="R1137" s="16"/>
      <c r="S1137" s="16">
        <f t="shared" si="134"/>
        <v>0</v>
      </c>
      <c r="T1137" s="148">
        <f t="shared" si="135"/>
        <v>0</v>
      </c>
      <c r="U1137" s="16">
        <f t="shared" si="136"/>
        <v>73085</v>
      </c>
    </row>
    <row r="1138" spans="1:21" s="14" customFormat="1" x14ac:dyDescent="0.25">
      <c r="A1138" s="16" t="str">
        <f>PartsList!A1192</f>
        <v>73086a</v>
      </c>
      <c r="B1138" s="17" t="str">
        <f>PartsList!B1192</f>
        <v>Legion</v>
      </c>
      <c r="C1138" s="16" t="str">
        <f>PartsList!E1192</f>
        <v>Unit</v>
      </c>
      <c r="D1138" s="89" t="str">
        <f>PartsList!D1192</f>
        <v>Blighted Nyss Archers/Swordsmen</v>
      </c>
      <c r="E1138" s="16">
        <f>PartsList!G1192</f>
        <v>10</v>
      </c>
      <c r="F1138" s="16">
        <f>PartsList!J1192</f>
        <v>30</v>
      </c>
      <c r="G1138" s="153">
        <f>PartsList!L1192</f>
        <v>0</v>
      </c>
      <c r="H1138" s="16"/>
      <c r="I1138" s="16"/>
      <c r="J1138" s="16"/>
      <c r="K1138" s="16"/>
      <c r="L1138" s="16"/>
      <c r="M1138" s="16"/>
      <c r="N1138" s="16"/>
      <c r="O1138" s="16"/>
      <c r="P1138" s="16"/>
      <c r="Q1138" s="16"/>
      <c r="R1138" s="16"/>
      <c r="S1138" s="16">
        <f t="shared" si="134"/>
        <v>0</v>
      </c>
      <c r="T1138" s="148">
        <f t="shared" si="135"/>
        <v>0</v>
      </c>
      <c r="U1138" s="16" t="str">
        <f t="shared" si="136"/>
        <v>73086a</v>
      </c>
    </row>
    <row r="1139" spans="1:21" s="14" customFormat="1" x14ac:dyDescent="0.25">
      <c r="A1139" s="16" t="str">
        <f>PartsList!A1193</f>
        <v>73086b</v>
      </c>
      <c r="B1139" s="17" t="str">
        <f>PartsList!B1193</f>
        <v>Legion</v>
      </c>
      <c r="C1139" s="16" t="str">
        <f>PartsList!E1193</f>
        <v>Unit</v>
      </c>
      <c r="D1139" s="89" t="str">
        <f>PartsList!D1193</f>
        <v>Blighted Nyss Archers/Swordsmen</v>
      </c>
      <c r="E1139" s="16">
        <f>PartsList!G1193</f>
        <v>10</v>
      </c>
      <c r="F1139" s="16">
        <f>PartsList!J1193</f>
        <v>30</v>
      </c>
      <c r="G1139" s="153">
        <f>PartsList!L1193</f>
        <v>0</v>
      </c>
      <c r="H1139" s="16"/>
      <c r="I1139" s="16"/>
      <c r="J1139" s="16"/>
      <c r="K1139" s="16"/>
      <c r="L1139" s="16"/>
      <c r="M1139" s="16"/>
      <c r="N1139" s="16"/>
      <c r="O1139" s="16"/>
      <c r="P1139" s="16"/>
      <c r="Q1139" s="16"/>
      <c r="R1139" s="16"/>
      <c r="S1139" s="16">
        <f t="shared" ref="S1139" si="145">SUM(I1139:Q1139)</f>
        <v>0</v>
      </c>
      <c r="T1139" s="148">
        <f t="shared" ref="T1139" si="146">S1139*G1139</f>
        <v>0</v>
      </c>
      <c r="U1139" s="16" t="str">
        <f t="shared" ref="U1139" si="147">A1139</f>
        <v>73086b</v>
      </c>
    </row>
    <row r="1140" spans="1:21" s="14" customFormat="1" x14ac:dyDescent="0.25">
      <c r="A1140" s="16">
        <f>PartsList!A1194</f>
        <v>73087</v>
      </c>
      <c r="B1140" s="17">
        <f>PartsList!B1194</f>
        <v>0</v>
      </c>
      <c r="C1140" s="16">
        <f>PartsList!E1194</f>
        <v>0</v>
      </c>
      <c r="D1140" s="89">
        <f>PartsList!D1194</f>
        <v>0</v>
      </c>
      <c r="E1140" s="16">
        <f>PartsList!G1194</f>
        <v>0</v>
      </c>
      <c r="F1140" s="16">
        <f>PartsList!J1194</f>
        <v>0</v>
      </c>
      <c r="G1140" s="153">
        <f>PartsList!L1194</f>
        <v>0</v>
      </c>
      <c r="H1140" s="16"/>
      <c r="I1140" s="16"/>
      <c r="J1140" s="16"/>
      <c r="K1140" s="16"/>
      <c r="L1140" s="16"/>
      <c r="M1140" s="16"/>
      <c r="N1140" s="16"/>
      <c r="O1140" s="16"/>
      <c r="P1140" s="16"/>
      <c r="Q1140" s="16"/>
      <c r="R1140" s="16"/>
      <c r="S1140" s="16">
        <f t="shared" si="134"/>
        <v>0</v>
      </c>
      <c r="T1140" s="148">
        <f t="shared" si="135"/>
        <v>0</v>
      </c>
      <c r="U1140" s="16">
        <f t="shared" si="136"/>
        <v>73087</v>
      </c>
    </row>
    <row r="1141" spans="1:21" s="14" customFormat="1" x14ac:dyDescent="0.25">
      <c r="A1141" s="16">
        <f>PartsList!A1195</f>
        <v>73088</v>
      </c>
      <c r="B1141" s="17">
        <f>PartsList!B1195</f>
        <v>0</v>
      </c>
      <c r="C1141" s="16" t="str">
        <f>PartsList!E1195</f>
        <v>Gargantuan</v>
      </c>
      <c r="D1141" s="89" t="str">
        <f>PartsList!D1195</f>
        <v>Blightbringer</v>
      </c>
      <c r="E1141" s="16">
        <f>PartsList!G1195</f>
        <v>1</v>
      </c>
      <c r="F1141" s="16">
        <f>PartsList!J1195</f>
        <v>0</v>
      </c>
      <c r="G1141" s="153">
        <f>PartsList!L1195</f>
        <v>18</v>
      </c>
      <c r="H1141" s="16"/>
      <c r="I1141" s="16"/>
      <c r="J1141" s="16"/>
      <c r="K1141" s="16"/>
      <c r="L1141" s="16"/>
      <c r="M1141" s="16"/>
      <c r="N1141" s="16"/>
      <c r="O1141" s="16"/>
      <c r="P1141" s="16"/>
      <c r="Q1141" s="16"/>
      <c r="R1141" s="16"/>
      <c r="S1141" s="16">
        <f t="shared" si="134"/>
        <v>0</v>
      </c>
      <c r="T1141" s="148">
        <f t="shared" si="135"/>
        <v>0</v>
      </c>
      <c r="U1141" s="16">
        <f t="shared" si="136"/>
        <v>73088</v>
      </c>
    </row>
    <row r="1142" spans="1:21" s="14" customFormat="1" x14ac:dyDescent="0.25">
      <c r="A1142" s="16">
        <f>PartsList!A1196</f>
        <v>73089</v>
      </c>
      <c r="B1142" s="17" t="str">
        <f>PartsList!B1196</f>
        <v>Legion</v>
      </c>
      <c r="C1142" s="16" t="str">
        <f>PartsList!E1196</f>
        <v>LWB</v>
      </c>
      <c r="D1142" s="89" t="str">
        <f>PartsList!D1196</f>
        <v>Nephilim Bloodseer</v>
      </c>
      <c r="E1142" s="16">
        <f>PartsList!G1196</f>
        <v>1</v>
      </c>
      <c r="F1142" s="16">
        <f>PartsList!J1196</f>
        <v>40</v>
      </c>
      <c r="G1142" s="153">
        <f>PartsList!L1196</f>
        <v>5</v>
      </c>
      <c r="H1142" s="16"/>
      <c r="I1142" s="16"/>
      <c r="J1142" s="16"/>
      <c r="K1142" s="16"/>
      <c r="L1142" s="16"/>
      <c r="M1142" s="16"/>
      <c r="N1142" s="16"/>
      <c r="O1142" s="16"/>
      <c r="P1142" s="16"/>
      <c r="Q1142" s="16"/>
      <c r="R1142" s="16"/>
      <c r="S1142" s="16">
        <f t="shared" si="134"/>
        <v>0</v>
      </c>
      <c r="T1142" s="148">
        <f t="shared" si="135"/>
        <v>0</v>
      </c>
      <c r="U1142" s="16">
        <f t="shared" si="136"/>
        <v>73089</v>
      </c>
    </row>
    <row r="1143" spans="1:21" s="14" customFormat="1" x14ac:dyDescent="0.25">
      <c r="A1143" s="16">
        <f>PartsList!A1197</f>
        <v>73090</v>
      </c>
      <c r="B1143" s="17">
        <f>PartsList!B1197</f>
        <v>0</v>
      </c>
      <c r="C1143" s="16">
        <f>PartsList!E1197</f>
        <v>0</v>
      </c>
      <c r="D1143" s="89">
        <f>PartsList!D1197</f>
        <v>0</v>
      </c>
      <c r="E1143" s="16">
        <f>PartsList!G1197</f>
        <v>0</v>
      </c>
      <c r="F1143" s="16">
        <f>PartsList!J1197</f>
        <v>0</v>
      </c>
      <c r="G1143" s="153">
        <f>PartsList!L1197</f>
        <v>0</v>
      </c>
      <c r="H1143" s="16"/>
      <c r="I1143" s="16"/>
      <c r="J1143" s="16"/>
      <c r="K1143" s="16"/>
      <c r="L1143" s="16"/>
      <c r="M1143" s="16"/>
      <c r="N1143" s="16"/>
      <c r="O1143" s="16"/>
      <c r="P1143" s="16"/>
      <c r="Q1143" s="16"/>
      <c r="R1143" s="16"/>
      <c r="S1143" s="16">
        <f t="shared" si="134"/>
        <v>0</v>
      </c>
      <c r="T1143" s="148">
        <f t="shared" si="135"/>
        <v>0</v>
      </c>
      <c r="U1143" s="16">
        <f t="shared" si="136"/>
        <v>73090</v>
      </c>
    </row>
    <row r="1144" spans="1:21" s="14" customFormat="1" x14ac:dyDescent="0.25">
      <c r="A1144" s="16">
        <f>PartsList!A1198</f>
        <v>73091</v>
      </c>
      <c r="B1144" s="17">
        <f>PartsList!B1198</f>
        <v>0</v>
      </c>
      <c r="C1144" s="16">
        <f>PartsList!E1198</f>
        <v>0</v>
      </c>
      <c r="D1144" s="89">
        <f>PartsList!D1198</f>
        <v>0</v>
      </c>
      <c r="E1144" s="16">
        <f>PartsList!G1198</f>
        <v>0</v>
      </c>
      <c r="F1144" s="16">
        <f>PartsList!J1198</f>
        <v>0</v>
      </c>
      <c r="G1144" s="153">
        <f>PartsList!L1198</f>
        <v>0</v>
      </c>
      <c r="H1144" s="16"/>
      <c r="I1144" s="16"/>
      <c r="J1144" s="16"/>
      <c r="K1144" s="16"/>
      <c r="L1144" s="16"/>
      <c r="M1144" s="16"/>
      <c r="N1144" s="16"/>
      <c r="O1144" s="16"/>
      <c r="P1144" s="16"/>
      <c r="Q1144" s="16"/>
      <c r="R1144" s="16"/>
      <c r="S1144" s="16">
        <f t="shared" si="134"/>
        <v>0</v>
      </c>
      <c r="T1144" s="148">
        <f t="shared" si="135"/>
        <v>0</v>
      </c>
      <c r="U1144" s="16">
        <f t="shared" si="136"/>
        <v>73091</v>
      </c>
    </row>
    <row r="1145" spans="1:21" s="14" customFormat="1" x14ac:dyDescent="0.25">
      <c r="A1145" s="16">
        <f>PartsList!A1199</f>
        <v>73092</v>
      </c>
      <c r="B1145" s="17">
        <f>PartsList!B1199</f>
        <v>0</v>
      </c>
      <c r="C1145" s="16">
        <f>PartsList!E1199</f>
        <v>0</v>
      </c>
      <c r="D1145" s="89">
        <f>PartsList!D1199</f>
        <v>0</v>
      </c>
      <c r="E1145" s="16">
        <f>PartsList!G1199</f>
        <v>0</v>
      </c>
      <c r="F1145" s="16">
        <f>PartsList!J1199</f>
        <v>0</v>
      </c>
      <c r="G1145" s="153">
        <f>PartsList!L1199</f>
        <v>0</v>
      </c>
      <c r="H1145" s="16"/>
      <c r="I1145" s="16"/>
      <c r="J1145" s="16"/>
      <c r="K1145" s="16"/>
      <c r="L1145" s="16"/>
      <c r="M1145" s="16"/>
      <c r="N1145" s="16"/>
      <c r="O1145" s="16"/>
      <c r="P1145" s="16"/>
      <c r="Q1145" s="16"/>
      <c r="R1145" s="16"/>
      <c r="S1145" s="16">
        <f t="shared" si="134"/>
        <v>0</v>
      </c>
      <c r="T1145" s="148">
        <f t="shared" si="135"/>
        <v>0</v>
      </c>
      <c r="U1145" s="16">
        <f t="shared" si="136"/>
        <v>73092</v>
      </c>
    </row>
    <row r="1146" spans="1:21" s="14" customFormat="1" x14ac:dyDescent="0.25">
      <c r="A1146" s="16">
        <f>PartsList!A1200</f>
        <v>73093</v>
      </c>
      <c r="B1146" s="17" t="str">
        <f>PartsList!B1200</f>
        <v>Legion</v>
      </c>
      <c r="C1146" s="16" t="str">
        <f>PartsList!E1200</f>
        <v>LWB</v>
      </c>
      <c r="D1146" s="89" t="str">
        <f>PartsList!D1200</f>
        <v>Nephilim Soldier</v>
      </c>
      <c r="E1146" s="16">
        <f>PartsList!G1200</f>
        <v>1</v>
      </c>
      <c r="F1146" s="16">
        <f>PartsList!J1200</f>
        <v>40</v>
      </c>
      <c r="G1146" s="153">
        <f>PartsList!L1200</f>
        <v>5</v>
      </c>
      <c r="H1146" s="16"/>
      <c r="I1146" s="16"/>
      <c r="J1146" s="16"/>
      <c r="K1146" s="16"/>
      <c r="L1146" s="16"/>
      <c r="M1146" s="16"/>
      <c r="N1146" s="16"/>
      <c r="O1146" s="16"/>
      <c r="P1146" s="16"/>
      <c r="Q1146" s="16"/>
      <c r="R1146" s="16"/>
      <c r="S1146" s="16">
        <f t="shared" si="134"/>
        <v>0</v>
      </c>
      <c r="T1146" s="148">
        <f t="shared" si="135"/>
        <v>0</v>
      </c>
      <c r="U1146" s="16">
        <f t="shared" si="136"/>
        <v>73093</v>
      </c>
    </row>
    <row r="1147" spans="1:21" s="14" customFormat="1" x14ac:dyDescent="0.25">
      <c r="A1147" s="16">
        <f>PartsList!A1201</f>
        <v>73094</v>
      </c>
      <c r="B1147" s="17" t="str">
        <f>PartsList!B1201</f>
        <v>Legion</v>
      </c>
      <c r="C1147" s="16" t="str">
        <f>PartsList!E1201</f>
        <v>Army</v>
      </c>
      <c r="D1147" s="89" t="str">
        <f>PartsList!D1201</f>
        <v>HORDES: All-in-One Army Box— Legion of Everblight</v>
      </c>
      <c r="E1147" s="16">
        <f>PartsList!G1201</f>
        <v>14</v>
      </c>
      <c r="F1147" s="16" t="str">
        <f>PartsList!J1201</f>
        <v>N/A</v>
      </c>
      <c r="G1147" s="153">
        <f>PartsList!L1201</f>
        <v>35</v>
      </c>
      <c r="H1147" s="16"/>
      <c r="I1147" s="16"/>
      <c r="J1147" s="16"/>
      <c r="K1147" s="16"/>
      <c r="L1147" s="16"/>
      <c r="M1147" s="16"/>
      <c r="N1147" s="16"/>
      <c r="O1147" s="16"/>
      <c r="P1147" s="16"/>
      <c r="Q1147" s="16"/>
      <c r="R1147" s="16"/>
      <c r="S1147" s="16">
        <f t="shared" si="134"/>
        <v>0</v>
      </c>
      <c r="T1147" s="148">
        <f t="shared" si="135"/>
        <v>0</v>
      </c>
      <c r="U1147" s="16">
        <f t="shared" si="136"/>
        <v>73094</v>
      </c>
    </row>
    <row r="1148" spans="1:21" s="14" customFormat="1" x14ac:dyDescent="0.25">
      <c r="A1148" s="16">
        <f>PartsList!A1202</f>
        <v>73095</v>
      </c>
      <c r="B1148" s="17" t="str">
        <f>PartsList!B1202</f>
        <v>Legion</v>
      </c>
      <c r="C1148" s="16" t="str">
        <f>PartsList!E1202</f>
        <v>HWB</v>
      </c>
      <c r="D1148" s="89" t="str">
        <f>PartsList!D1202</f>
        <v>Extreme Carnivean</v>
      </c>
      <c r="E1148" s="16">
        <f>PartsList!G1202</f>
        <v>1</v>
      </c>
      <c r="F1148" s="16">
        <f>PartsList!J1202</f>
        <v>50</v>
      </c>
      <c r="G1148" s="153">
        <f>PartsList!L1202</f>
        <v>11</v>
      </c>
      <c r="H1148" s="16"/>
      <c r="I1148" s="16"/>
      <c r="J1148" s="16"/>
      <c r="K1148" s="16"/>
      <c r="L1148" s="16"/>
      <c r="M1148" s="16"/>
      <c r="N1148" s="16"/>
      <c r="O1148" s="16"/>
      <c r="P1148" s="16"/>
      <c r="Q1148" s="16"/>
      <c r="R1148" s="16"/>
      <c r="S1148" s="16">
        <f t="shared" si="134"/>
        <v>0</v>
      </c>
      <c r="T1148" s="148">
        <f t="shared" si="135"/>
        <v>0</v>
      </c>
      <c r="U1148" s="16">
        <f t="shared" ref="U1148:U1154" si="148">A1148</f>
        <v>73095</v>
      </c>
    </row>
    <row r="1149" spans="1:21" s="14" customFormat="1" x14ac:dyDescent="0.25">
      <c r="A1149" s="16">
        <f>PartsList!A1203</f>
        <v>73096</v>
      </c>
      <c r="B1149" s="17">
        <f>PartsList!B1203</f>
        <v>0</v>
      </c>
      <c r="C1149" s="16">
        <f>PartsList!E1203</f>
        <v>0</v>
      </c>
      <c r="D1149" s="89">
        <f>PartsList!D1203</f>
        <v>0</v>
      </c>
      <c r="E1149" s="16">
        <f>PartsList!G1203</f>
        <v>0</v>
      </c>
      <c r="F1149" s="16">
        <f>PartsList!J1203</f>
        <v>0</v>
      </c>
      <c r="G1149" s="153">
        <f>PartsList!L1203</f>
        <v>0</v>
      </c>
      <c r="H1149" s="16"/>
      <c r="I1149" s="16"/>
      <c r="J1149" s="16"/>
      <c r="K1149" s="16"/>
      <c r="L1149" s="16"/>
      <c r="M1149" s="16"/>
      <c r="N1149" s="16"/>
      <c r="O1149" s="16"/>
      <c r="P1149" s="16"/>
      <c r="Q1149" s="16"/>
      <c r="R1149" s="16"/>
      <c r="S1149" s="16">
        <f t="shared" ref="S1149:S1154" si="149">SUM(I1149:Q1149)</f>
        <v>0</v>
      </c>
      <c r="T1149" s="148">
        <f t="shared" si="135"/>
        <v>0</v>
      </c>
      <c r="U1149" s="16">
        <f t="shared" si="148"/>
        <v>73096</v>
      </c>
    </row>
    <row r="1150" spans="1:21" s="14" customFormat="1" x14ac:dyDescent="0.25">
      <c r="A1150" s="16">
        <f>PartsList!A1204</f>
        <v>73097</v>
      </c>
      <c r="B1150" s="17">
        <f>PartsList!B1204</f>
        <v>0</v>
      </c>
      <c r="C1150" s="16">
        <f>PartsList!E1204</f>
        <v>0</v>
      </c>
      <c r="D1150" s="89">
        <f>PartsList!D1204</f>
        <v>0</v>
      </c>
      <c r="E1150" s="16">
        <f>PartsList!G1204</f>
        <v>0</v>
      </c>
      <c r="F1150" s="16">
        <f>PartsList!J1204</f>
        <v>0</v>
      </c>
      <c r="G1150" s="153">
        <f>PartsList!L1204</f>
        <v>0</v>
      </c>
      <c r="H1150" s="16"/>
      <c r="I1150" s="16"/>
      <c r="J1150" s="16"/>
      <c r="K1150" s="16"/>
      <c r="L1150" s="16"/>
      <c r="M1150" s="16"/>
      <c r="N1150" s="16"/>
      <c r="O1150" s="16"/>
      <c r="P1150" s="16"/>
      <c r="Q1150" s="16"/>
      <c r="R1150" s="16"/>
      <c r="S1150" s="16">
        <f t="shared" si="149"/>
        <v>0</v>
      </c>
      <c r="T1150" s="148">
        <f t="shared" si="135"/>
        <v>0</v>
      </c>
      <c r="U1150" s="16">
        <f t="shared" si="148"/>
        <v>73097</v>
      </c>
    </row>
    <row r="1151" spans="1:21" s="14" customFormat="1" x14ac:dyDescent="0.25">
      <c r="A1151" s="16">
        <f>PartsList!A1205</f>
        <v>73098</v>
      </c>
      <c r="B1151" s="17">
        <f>PartsList!B1205</f>
        <v>0</v>
      </c>
      <c r="C1151" s="16">
        <f>PartsList!E1205</f>
        <v>0</v>
      </c>
      <c r="D1151" s="89">
        <f>PartsList!D1205</f>
        <v>0</v>
      </c>
      <c r="E1151" s="16">
        <f>PartsList!G1205</f>
        <v>0</v>
      </c>
      <c r="F1151" s="16">
        <f>PartsList!J1205</f>
        <v>0</v>
      </c>
      <c r="G1151" s="153">
        <f>PartsList!L1205</f>
        <v>0</v>
      </c>
      <c r="H1151" s="16"/>
      <c r="I1151" s="16"/>
      <c r="J1151" s="16"/>
      <c r="K1151" s="16"/>
      <c r="L1151" s="16"/>
      <c r="M1151" s="16"/>
      <c r="N1151" s="16"/>
      <c r="O1151" s="16"/>
      <c r="P1151" s="16"/>
      <c r="Q1151" s="16"/>
      <c r="R1151" s="16"/>
      <c r="S1151" s="16">
        <f t="shared" si="149"/>
        <v>0</v>
      </c>
      <c r="T1151" s="148">
        <f t="shared" si="135"/>
        <v>0</v>
      </c>
      <c r="U1151" s="16">
        <f t="shared" si="148"/>
        <v>73098</v>
      </c>
    </row>
    <row r="1152" spans="1:21" s="14" customFormat="1" x14ac:dyDescent="0.25">
      <c r="A1152" s="16">
        <f>PartsList!A1206</f>
        <v>73099</v>
      </c>
      <c r="B1152" s="17">
        <f>PartsList!B1206</f>
        <v>0</v>
      </c>
      <c r="C1152" s="16">
        <f>PartsList!E1206</f>
        <v>0</v>
      </c>
      <c r="D1152" s="89">
        <f>PartsList!D1206</f>
        <v>0</v>
      </c>
      <c r="E1152" s="16">
        <f>PartsList!G1206</f>
        <v>0</v>
      </c>
      <c r="F1152" s="16">
        <f>PartsList!J1206</f>
        <v>0</v>
      </c>
      <c r="G1152" s="153">
        <f>PartsList!L1206</f>
        <v>0</v>
      </c>
      <c r="H1152" s="16"/>
      <c r="I1152" s="16"/>
      <c r="J1152" s="16"/>
      <c r="K1152" s="16"/>
      <c r="L1152" s="16"/>
      <c r="M1152" s="16"/>
      <c r="N1152" s="16"/>
      <c r="O1152" s="16"/>
      <c r="P1152" s="16"/>
      <c r="Q1152" s="16"/>
      <c r="R1152" s="16"/>
      <c r="S1152" s="16">
        <f t="shared" si="149"/>
        <v>0</v>
      </c>
      <c r="T1152" s="148">
        <f t="shared" si="135"/>
        <v>0</v>
      </c>
      <c r="U1152" s="16">
        <f t="shared" si="148"/>
        <v>73099</v>
      </c>
    </row>
    <row r="1153" spans="1:21" s="14" customFormat="1" x14ac:dyDescent="0.25">
      <c r="A1153" s="16">
        <f>PartsList!A1207</f>
        <v>73100</v>
      </c>
      <c r="B1153" s="17">
        <f>PartsList!B1207</f>
        <v>0</v>
      </c>
      <c r="C1153" s="16">
        <f>PartsList!E1207</f>
        <v>0</v>
      </c>
      <c r="D1153" s="89">
        <f>PartsList!D1207</f>
        <v>0</v>
      </c>
      <c r="E1153" s="16">
        <f>PartsList!G1207</f>
        <v>0</v>
      </c>
      <c r="F1153" s="16">
        <f>PartsList!J1207</f>
        <v>0</v>
      </c>
      <c r="G1153" s="153">
        <f>PartsList!L1207</f>
        <v>0</v>
      </c>
      <c r="H1153" s="16"/>
      <c r="I1153" s="16"/>
      <c r="J1153" s="16"/>
      <c r="K1153" s="16"/>
      <c r="L1153" s="16"/>
      <c r="M1153" s="16"/>
      <c r="N1153" s="16"/>
      <c r="O1153" s="16"/>
      <c r="P1153" s="16"/>
      <c r="Q1153" s="16"/>
      <c r="R1153" s="16"/>
      <c r="S1153" s="16">
        <f t="shared" si="149"/>
        <v>0</v>
      </c>
      <c r="T1153" s="148">
        <f t="shared" si="135"/>
        <v>0</v>
      </c>
      <c r="U1153" s="16">
        <f t="shared" si="148"/>
        <v>73100</v>
      </c>
    </row>
    <row r="1154" spans="1:21" s="14" customFormat="1" x14ac:dyDescent="0.25">
      <c r="A1154" s="16">
        <f>PartsList!A1208</f>
        <v>73101</v>
      </c>
      <c r="B1154" s="17">
        <f>PartsList!B1208</f>
        <v>0</v>
      </c>
      <c r="C1154" s="16">
        <f>PartsList!E1208</f>
        <v>0</v>
      </c>
      <c r="D1154" s="89">
        <f>PartsList!D1208</f>
        <v>0</v>
      </c>
      <c r="E1154" s="16">
        <f>PartsList!G1208</f>
        <v>0</v>
      </c>
      <c r="F1154" s="16">
        <f>PartsList!J1208</f>
        <v>0</v>
      </c>
      <c r="G1154" s="153">
        <f>PartsList!L1208</f>
        <v>0</v>
      </c>
      <c r="H1154" s="16"/>
      <c r="I1154" s="16"/>
      <c r="J1154" s="16"/>
      <c r="K1154" s="16"/>
      <c r="L1154" s="16"/>
      <c r="M1154" s="16"/>
      <c r="N1154" s="16"/>
      <c r="O1154" s="16"/>
      <c r="P1154" s="16"/>
      <c r="Q1154" s="16"/>
      <c r="R1154" s="16"/>
      <c r="S1154" s="16">
        <f t="shared" si="149"/>
        <v>0</v>
      </c>
      <c r="T1154" s="148">
        <f t="shared" si="135"/>
        <v>0</v>
      </c>
      <c r="U1154" s="16">
        <f t="shared" si="148"/>
        <v>73101</v>
      </c>
    </row>
    <row r="1155" spans="1:21" s="14" customFormat="1" x14ac:dyDescent="0.25">
      <c r="A1155" s="16"/>
      <c r="B1155" s="17"/>
      <c r="C1155" s="16"/>
      <c r="D1155" s="89"/>
      <c r="E1155" s="16"/>
      <c r="F1155" s="16"/>
      <c r="G1155" s="153"/>
      <c r="H1155" s="16"/>
      <c r="I1155" s="16"/>
      <c r="J1155" s="16"/>
      <c r="K1155" s="16"/>
      <c r="L1155" s="16"/>
      <c r="M1155" s="16"/>
      <c r="N1155" s="16"/>
      <c r="O1155" s="16"/>
      <c r="P1155" s="16"/>
      <c r="Q1155" s="16"/>
      <c r="R1155" s="16"/>
      <c r="S1155" s="16"/>
      <c r="T1155" s="148"/>
      <c r="U1155" s="16"/>
    </row>
    <row r="1156" spans="1:21" s="14" customFormat="1" x14ac:dyDescent="0.25">
      <c r="A1156" s="16">
        <f>PartsList!A1210</f>
        <v>73901</v>
      </c>
      <c r="B1156" s="17" t="str">
        <f>PartsList!B1210</f>
        <v>Legion</v>
      </c>
      <c r="C1156" s="16" t="str">
        <f>PartsList!E1210</f>
        <v>WL</v>
      </c>
      <c r="D1156" s="89" t="str">
        <f>PartsList!D1210</f>
        <v>Thagrosh, Painter of Everblight</v>
      </c>
      <c r="E1156" s="16">
        <f>PartsList!G1210</f>
        <v>1</v>
      </c>
      <c r="F1156" s="16">
        <f>PartsList!J1210</f>
        <v>40</v>
      </c>
      <c r="G1156" s="153">
        <f>PartsList!L1210</f>
        <v>5</v>
      </c>
      <c r="H1156" s="16"/>
      <c r="I1156" s="16"/>
      <c r="J1156" s="16"/>
      <c r="K1156" s="16"/>
      <c r="L1156" s="16"/>
      <c r="M1156" s="16"/>
      <c r="N1156" s="16"/>
      <c r="O1156" s="16"/>
      <c r="P1156" s="16"/>
      <c r="Q1156" s="16"/>
      <c r="R1156" s="16"/>
      <c r="S1156" s="16">
        <f t="shared" ref="S1156" si="150">SUM(I1156:Q1156)</f>
        <v>0</v>
      </c>
      <c r="T1156" s="148">
        <f t="shared" ref="T1156" si="151">S1156*G1156</f>
        <v>0</v>
      </c>
      <c r="U1156" s="16">
        <f t="shared" ref="U1156" si="152">A1156</f>
        <v>73901</v>
      </c>
    </row>
    <row r="1157" spans="1:21" s="14" customFormat="1" x14ac:dyDescent="0.25">
      <c r="A1157" s="16"/>
      <c r="B1157" s="17"/>
      <c r="C1157" s="16"/>
      <c r="D1157" s="89"/>
      <c r="E1157" s="16"/>
      <c r="F1157" s="16"/>
      <c r="G1157" s="153"/>
      <c r="H1157" s="16"/>
      <c r="I1157" s="16"/>
      <c r="J1157" s="16"/>
      <c r="K1157" s="16"/>
      <c r="L1157" s="16"/>
      <c r="M1157" s="16"/>
      <c r="N1157" s="16"/>
      <c r="O1157" s="16"/>
      <c r="P1157" s="16"/>
      <c r="Q1157" s="16"/>
      <c r="R1157" s="16"/>
      <c r="S1157" s="16"/>
      <c r="T1157" s="148"/>
      <c r="U1157" s="16"/>
    </row>
    <row r="1158" spans="1:21" s="14" customFormat="1" x14ac:dyDescent="0.25">
      <c r="A1158" s="40"/>
      <c r="B1158" s="17"/>
      <c r="C1158" s="16"/>
      <c r="D1158" s="137" t="s">
        <v>1549</v>
      </c>
      <c r="E1158" s="16">
        <f>SUM(E1049:E1154)</f>
        <v>238</v>
      </c>
      <c r="F1158" s="16"/>
      <c r="G1158" s="153"/>
      <c r="H1158" s="16"/>
      <c r="I1158" s="16">
        <f t="shared" ref="I1158:R1158" si="153">SUM(I1049:I1156)</f>
        <v>0</v>
      </c>
      <c r="J1158" s="16">
        <f t="shared" si="153"/>
        <v>0</v>
      </c>
      <c r="K1158" s="16">
        <f t="shared" si="153"/>
        <v>0</v>
      </c>
      <c r="L1158" s="16">
        <f t="shared" si="153"/>
        <v>0</v>
      </c>
      <c r="M1158" s="16">
        <f t="shared" si="153"/>
        <v>0</v>
      </c>
      <c r="N1158" s="16">
        <f t="shared" si="153"/>
        <v>0</v>
      </c>
      <c r="O1158" s="16">
        <f t="shared" si="153"/>
        <v>0</v>
      </c>
      <c r="P1158" s="16">
        <f t="shared" si="153"/>
        <v>0</v>
      </c>
      <c r="Q1158" s="16">
        <f t="shared" si="153"/>
        <v>0</v>
      </c>
      <c r="R1158" s="16">
        <f t="shared" si="153"/>
        <v>0</v>
      </c>
      <c r="S1158" s="16">
        <f>SUM(S1049:S1156)</f>
        <v>0</v>
      </c>
      <c r="T1158" s="148">
        <f>SUM(T1049:T1156)</f>
        <v>0</v>
      </c>
      <c r="U1158" s="40"/>
    </row>
    <row r="1159" spans="1:21" s="14" customFormat="1" x14ac:dyDescent="0.25">
      <c r="A1159" s="16"/>
      <c r="B1159" s="17"/>
      <c r="C1159" s="16"/>
      <c r="D1159" s="89"/>
      <c r="E1159" s="16"/>
      <c r="F1159" s="16"/>
      <c r="G1159" s="153"/>
      <c r="H1159" s="16"/>
      <c r="I1159" s="16"/>
      <c r="J1159" s="16"/>
      <c r="K1159" s="16"/>
      <c r="L1159" s="16"/>
      <c r="M1159" s="16"/>
      <c r="N1159" s="16"/>
      <c r="O1159" s="16"/>
      <c r="P1159" s="16"/>
      <c r="Q1159" s="16"/>
      <c r="R1159" s="16"/>
      <c r="S1159" s="16"/>
      <c r="T1159" s="148"/>
      <c r="U1159" s="16"/>
    </row>
    <row r="1160" spans="1:21" s="14" customFormat="1" x14ac:dyDescent="0.25">
      <c r="A1160" s="99"/>
      <c r="B1160" s="99"/>
      <c r="C1160" s="99"/>
      <c r="D1160" s="99"/>
      <c r="E1160" s="99"/>
      <c r="F1160" s="99"/>
      <c r="G1160" s="169"/>
      <c r="H1160" s="99"/>
      <c r="I1160" s="99"/>
      <c r="J1160" s="99"/>
      <c r="K1160" s="99"/>
      <c r="L1160" s="99"/>
      <c r="M1160" s="99"/>
      <c r="N1160" s="99"/>
      <c r="O1160" s="99"/>
      <c r="P1160" s="99"/>
      <c r="Q1160" s="99"/>
      <c r="R1160" s="99"/>
      <c r="S1160" s="99"/>
      <c r="T1160" s="147"/>
      <c r="U1160" s="99"/>
    </row>
    <row r="1161" spans="1:21" s="14" customFormat="1" x14ac:dyDescent="0.25">
      <c r="A1161" s="16">
        <f>PartsList!A1213</f>
        <v>74001</v>
      </c>
      <c r="B1161" s="17" t="str">
        <f>PartsList!B1213</f>
        <v>Skorne</v>
      </c>
      <c r="C1161" s="16" t="str">
        <f>PartsList!E1213</f>
        <v>battle box</v>
      </c>
      <c r="D1161" s="89" t="str">
        <f>PartsList!D1213</f>
        <v>Skorne Warpack Box Set</v>
      </c>
      <c r="E1161" s="16">
        <f>PartsList!G1213</f>
        <v>4</v>
      </c>
      <c r="F1161" s="16" t="str">
        <f>PartsList!J1213</f>
        <v>30,40,50</v>
      </c>
      <c r="G1161" s="153">
        <f>PartsList!L1213</f>
        <v>11</v>
      </c>
      <c r="H1161" s="16"/>
      <c r="I1161" s="16"/>
      <c r="J1161" s="16"/>
      <c r="K1161" s="16"/>
      <c r="L1161" s="16"/>
      <c r="M1161" s="16"/>
      <c r="N1161" s="16"/>
      <c r="O1161" s="16"/>
      <c r="P1161" s="16"/>
      <c r="Q1161" s="16"/>
      <c r="R1161" s="16"/>
      <c r="S1161" s="16">
        <f t="shared" si="134"/>
        <v>0</v>
      </c>
      <c r="T1161" s="148">
        <f t="shared" ref="T1161:T1224" si="154">S1161*G1161</f>
        <v>0</v>
      </c>
      <c r="U1161" s="16">
        <f t="shared" ref="U1161:U1192" si="155">A1161</f>
        <v>74001</v>
      </c>
    </row>
    <row r="1162" spans="1:21" s="14" customFormat="1" x14ac:dyDescent="0.25">
      <c r="A1162" s="16">
        <f>PartsList!A1214</f>
        <v>74002</v>
      </c>
      <c r="B1162" s="17" t="str">
        <f>PartsList!B1214</f>
        <v>Skorne</v>
      </c>
      <c r="C1162" s="16" t="str">
        <f>PartsList!E1214</f>
        <v>WL</v>
      </c>
      <c r="D1162" s="89" t="str">
        <f>PartsList!D1214</f>
        <v>Archdomina Makeda</v>
      </c>
      <c r="E1162" s="16">
        <f>PartsList!G1214</f>
        <v>1</v>
      </c>
      <c r="F1162" s="16">
        <f>PartsList!J1214</f>
        <v>30</v>
      </c>
      <c r="G1162" s="153">
        <f>PartsList!L1214</f>
        <v>5</v>
      </c>
      <c r="H1162" s="16"/>
      <c r="I1162" s="16"/>
      <c r="J1162" s="16"/>
      <c r="K1162" s="16"/>
      <c r="L1162" s="16"/>
      <c r="M1162" s="16"/>
      <c r="N1162" s="16"/>
      <c r="O1162" s="16"/>
      <c r="P1162" s="16"/>
      <c r="Q1162" s="16"/>
      <c r="R1162" s="16"/>
      <c r="S1162" s="16">
        <f t="shared" ref="S1162:S1164" si="156">SUM(I1162:Q1162)</f>
        <v>0</v>
      </c>
      <c r="T1162" s="148">
        <f t="shared" si="154"/>
        <v>0</v>
      </c>
      <c r="U1162" s="16">
        <f t="shared" si="155"/>
        <v>74002</v>
      </c>
    </row>
    <row r="1163" spans="1:21" s="14" customFormat="1" x14ac:dyDescent="0.25">
      <c r="A1163" s="16">
        <f>PartsList!A1215</f>
        <v>74003</v>
      </c>
      <c r="B1163" s="17" t="str">
        <f>PartsList!B1215</f>
        <v>Skorne</v>
      </c>
      <c r="C1163" s="16" t="str">
        <f>PartsList!E1215</f>
        <v>WL</v>
      </c>
      <c r="D1163" s="89" t="str">
        <f>PartsList!D1215</f>
        <v>Lord Tyrant Hexeris</v>
      </c>
      <c r="E1163" s="16">
        <f>PartsList!G1215</f>
        <v>1</v>
      </c>
      <c r="F1163" s="16">
        <f>PartsList!J1215</f>
        <v>30</v>
      </c>
      <c r="G1163" s="153">
        <f>PartsList!L1215</f>
        <v>6</v>
      </c>
      <c r="H1163" s="16"/>
      <c r="I1163" s="16"/>
      <c r="J1163" s="16"/>
      <c r="K1163" s="16"/>
      <c r="L1163" s="16"/>
      <c r="M1163" s="16"/>
      <c r="N1163" s="16"/>
      <c r="O1163" s="16"/>
      <c r="P1163" s="16"/>
      <c r="Q1163" s="16"/>
      <c r="R1163" s="16"/>
      <c r="S1163" s="16">
        <f t="shared" si="156"/>
        <v>0</v>
      </c>
      <c r="T1163" s="148">
        <f t="shared" si="154"/>
        <v>0</v>
      </c>
      <c r="U1163" s="16">
        <f t="shared" si="155"/>
        <v>74003</v>
      </c>
    </row>
    <row r="1164" spans="1:21" s="14" customFormat="1" x14ac:dyDescent="0.25">
      <c r="A1164" s="16">
        <f>PartsList!A1216</f>
        <v>74004</v>
      </c>
      <c r="B1164" s="17" t="str">
        <f>PartsList!B1216</f>
        <v>Skorne</v>
      </c>
      <c r="C1164" s="16" t="str">
        <f>PartsList!E1216</f>
        <v>LWB</v>
      </c>
      <c r="D1164" s="89" t="str">
        <f>PartsList!D1216</f>
        <v>Cyclops Savage</v>
      </c>
      <c r="E1164" s="16">
        <f>PartsList!G1216</f>
        <v>1</v>
      </c>
      <c r="F1164" s="16" t="str">
        <f>PartsList!J1216</f>
        <v>N/A</v>
      </c>
      <c r="G1164" s="153">
        <f>PartsList!L1216</f>
        <v>5</v>
      </c>
      <c r="H1164" s="16"/>
      <c r="I1164" s="16"/>
      <c r="J1164" s="16"/>
      <c r="K1164" s="16"/>
      <c r="L1164" s="16"/>
      <c r="M1164" s="16"/>
      <c r="N1164" s="16"/>
      <c r="O1164" s="16"/>
      <c r="P1164" s="16"/>
      <c r="Q1164" s="16"/>
      <c r="R1164" s="16"/>
      <c r="S1164" s="16">
        <f t="shared" si="156"/>
        <v>0</v>
      </c>
      <c r="T1164" s="148">
        <f t="shared" si="154"/>
        <v>0</v>
      </c>
      <c r="U1164" s="16">
        <f t="shared" si="155"/>
        <v>74004</v>
      </c>
    </row>
    <row r="1165" spans="1:21" s="14" customFormat="1" x14ac:dyDescent="0.25">
      <c r="A1165" s="16">
        <f>PartsList!A1217</f>
        <v>74005</v>
      </c>
      <c r="B1165" s="17" t="str">
        <f>PartsList!B1217</f>
        <v>Skorne</v>
      </c>
      <c r="C1165" s="16" t="str">
        <f>PartsList!E1217</f>
        <v>LWB</v>
      </c>
      <c r="D1165" s="89" t="str">
        <f>PartsList!D1217</f>
        <v>Basilisk Drake</v>
      </c>
      <c r="E1165" s="16">
        <f>PartsList!G1217</f>
        <v>1</v>
      </c>
      <c r="F1165" s="16">
        <f>PartsList!J1217</f>
        <v>40</v>
      </c>
      <c r="G1165" s="153">
        <f>PartsList!L1217</f>
        <v>4</v>
      </c>
      <c r="H1165" s="16"/>
      <c r="I1165" s="16"/>
      <c r="J1165" s="16"/>
      <c r="K1165" s="16"/>
      <c r="L1165" s="16"/>
      <c r="M1165" s="16"/>
      <c r="N1165" s="16"/>
      <c r="O1165" s="16"/>
      <c r="P1165" s="16"/>
      <c r="Q1165" s="16"/>
      <c r="R1165" s="16"/>
      <c r="S1165" s="16">
        <f t="shared" ref="S1165:S1170" si="157">SUM(I1165:Q1165)</f>
        <v>0</v>
      </c>
      <c r="T1165" s="148">
        <f t="shared" si="154"/>
        <v>0</v>
      </c>
      <c r="U1165" s="16">
        <f t="shared" si="155"/>
        <v>74005</v>
      </c>
    </row>
    <row r="1166" spans="1:21" s="14" customFormat="1" x14ac:dyDescent="0.25">
      <c r="A1166" s="16">
        <f>PartsList!A1218</f>
        <v>74006</v>
      </c>
      <c r="B1166" s="17" t="str">
        <f>PartsList!B1218</f>
        <v>Skorne</v>
      </c>
      <c r="C1166" s="16" t="str">
        <f>PartsList!E1218</f>
        <v>LWB</v>
      </c>
      <c r="D1166" s="89" t="str">
        <f>PartsList!D1218</f>
        <v>Basilisk Krea</v>
      </c>
      <c r="E1166" s="16">
        <f>PartsList!G1218</f>
        <v>1</v>
      </c>
      <c r="F1166" s="16">
        <f>PartsList!J1218</f>
        <v>40</v>
      </c>
      <c r="G1166" s="153">
        <f>PartsList!L1218</f>
        <v>4</v>
      </c>
      <c r="H1166" s="16"/>
      <c r="I1166" s="16"/>
      <c r="J1166" s="16"/>
      <c r="K1166" s="16"/>
      <c r="L1166" s="16"/>
      <c r="M1166" s="16"/>
      <c r="N1166" s="16"/>
      <c r="O1166" s="16"/>
      <c r="P1166" s="16"/>
      <c r="Q1166" s="16"/>
      <c r="R1166" s="16"/>
      <c r="S1166" s="16">
        <f t="shared" si="157"/>
        <v>0</v>
      </c>
      <c r="T1166" s="148">
        <f t="shared" si="154"/>
        <v>0</v>
      </c>
      <c r="U1166" s="16">
        <f t="shared" si="155"/>
        <v>74006</v>
      </c>
    </row>
    <row r="1167" spans="1:21" s="14" customFormat="1" x14ac:dyDescent="0.25">
      <c r="A1167" s="16">
        <f>PartsList!A1219</f>
        <v>74007</v>
      </c>
      <c r="B1167" s="17" t="str">
        <f>PartsList!B1219</f>
        <v>Skorne</v>
      </c>
      <c r="C1167" s="16" t="str">
        <f>PartsList!E1219</f>
        <v>HWB</v>
      </c>
      <c r="D1167" s="89" t="str">
        <f>PartsList!D1219</f>
        <v>Classic Titan Cannoneer</v>
      </c>
      <c r="E1167" s="16">
        <f>PartsList!G1219</f>
        <v>1</v>
      </c>
      <c r="F1167" s="16" t="str">
        <f>PartsList!J1219</f>
        <v>N/A</v>
      </c>
      <c r="G1167" s="153">
        <f>PartsList!L1219</f>
        <v>9</v>
      </c>
      <c r="H1167" s="16"/>
      <c r="I1167" s="16"/>
      <c r="J1167" s="16"/>
      <c r="K1167" s="16"/>
      <c r="L1167" s="16"/>
      <c r="M1167" s="16"/>
      <c r="N1167" s="16"/>
      <c r="O1167" s="16"/>
      <c r="P1167" s="16"/>
      <c r="Q1167" s="16"/>
      <c r="R1167" s="16"/>
      <c r="S1167" s="16">
        <f t="shared" si="157"/>
        <v>0</v>
      </c>
      <c r="T1167" s="148">
        <f t="shared" si="154"/>
        <v>0</v>
      </c>
      <c r="U1167" s="16">
        <f t="shared" si="155"/>
        <v>74007</v>
      </c>
    </row>
    <row r="1168" spans="1:21" s="14" customFormat="1" x14ac:dyDescent="0.25">
      <c r="A1168" s="16">
        <f>PartsList!A1220</f>
        <v>74008</v>
      </c>
      <c r="B1168" s="17" t="str">
        <f>PartsList!B1220</f>
        <v>Skorne</v>
      </c>
      <c r="C1168" s="16" t="str">
        <f>PartsList!E1220</f>
        <v>HWB</v>
      </c>
      <c r="D1168" s="89" t="str">
        <f>PartsList!D1220</f>
        <v>Classic Titan Gladiator</v>
      </c>
      <c r="E1168" s="16">
        <f>PartsList!G1220</f>
        <v>1</v>
      </c>
      <c r="F1168" s="16" t="str">
        <f>PartsList!J1220</f>
        <v>N/A</v>
      </c>
      <c r="G1168" s="153">
        <f>PartsList!L1220</f>
        <v>8</v>
      </c>
      <c r="H1168" s="16"/>
      <c r="I1168" s="16"/>
      <c r="J1168" s="16"/>
      <c r="K1168" s="16"/>
      <c r="L1168" s="16"/>
      <c r="M1168" s="16"/>
      <c r="N1168" s="16"/>
      <c r="O1168" s="16"/>
      <c r="P1168" s="16"/>
      <c r="Q1168" s="16"/>
      <c r="R1168" s="16"/>
      <c r="S1168" s="16">
        <f t="shared" si="157"/>
        <v>0</v>
      </c>
      <c r="T1168" s="148">
        <f t="shared" si="154"/>
        <v>0</v>
      </c>
      <c r="U1168" s="16">
        <f t="shared" si="155"/>
        <v>74008</v>
      </c>
    </row>
    <row r="1169" spans="1:21" s="14" customFormat="1" ht="30" x14ac:dyDescent="0.25">
      <c r="A1169" s="16">
        <f>PartsList!A1221</f>
        <v>74009</v>
      </c>
      <c r="B1169" s="17" t="str">
        <f>PartsList!B1221</f>
        <v>Skorne</v>
      </c>
      <c r="C1169" s="16" t="str">
        <f>PartsList!E1221</f>
        <v>Unit</v>
      </c>
      <c r="D1169" s="89" t="str">
        <f>PartsList!D1221</f>
        <v>Praetorians Unit Box
Praetorian Swordsmen - Skorne Unit (6)</v>
      </c>
      <c r="E1169" s="16">
        <f>PartsList!G1221</f>
        <v>6</v>
      </c>
      <c r="F1169" s="16">
        <f>PartsList!J1221</f>
        <v>0</v>
      </c>
      <c r="G1169" s="153">
        <f>PartsList!L1221</f>
        <v>4</v>
      </c>
      <c r="H1169" s="16"/>
      <c r="I1169" s="16"/>
      <c r="J1169" s="16"/>
      <c r="K1169" s="16"/>
      <c r="L1169" s="16"/>
      <c r="M1169" s="16"/>
      <c r="N1169" s="16"/>
      <c r="O1169" s="16"/>
      <c r="P1169" s="16"/>
      <c r="Q1169" s="16"/>
      <c r="R1169" s="16"/>
      <c r="S1169" s="16">
        <f t="shared" si="157"/>
        <v>0</v>
      </c>
      <c r="T1169" s="148">
        <f t="shared" si="154"/>
        <v>0</v>
      </c>
      <c r="U1169" s="16">
        <f t="shared" si="155"/>
        <v>74009</v>
      </c>
    </row>
    <row r="1170" spans="1:21" s="14" customFormat="1" ht="30" x14ac:dyDescent="0.25">
      <c r="A1170" s="16">
        <f>PartsList!A1222</f>
        <v>74010</v>
      </c>
      <c r="B1170" s="17" t="str">
        <f>PartsList!B1222</f>
        <v>Skorne</v>
      </c>
      <c r="C1170" s="16" t="str">
        <f>PartsList!E1222</f>
        <v>Unit Add</v>
      </c>
      <c r="D1170" s="89" t="str">
        <f>PartsList!D1222</f>
        <v>Praetorians (2)
Praetorian Swordsmen - Skorne Unit (2)</v>
      </c>
      <c r="E1170" s="16">
        <f>PartsList!G1222</f>
        <v>2</v>
      </c>
      <c r="F1170" s="16" t="str">
        <f>PartsList!J1222</f>
        <v>N/A</v>
      </c>
      <c r="G1170" s="153">
        <f>PartsList!L1222</f>
        <v>1</v>
      </c>
      <c r="H1170" s="16"/>
      <c r="I1170" s="16"/>
      <c r="J1170" s="16"/>
      <c r="K1170" s="16"/>
      <c r="L1170" s="16"/>
      <c r="M1170" s="16"/>
      <c r="N1170" s="16"/>
      <c r="O1170" s="16"/>
      <c r="P1170" s="16"/>
      <c r="Q1170" s="16"/>
      <c r="R1170" s="16"/>
      <c r="S1170" s="16">
        <f t="shared" si="157"/>
        <v>0</v>
      </c>
      <c r="T1170" s="148">
        <f t="shared" si="154"/>
        <v>0</v>
      </c>
      <c r="U1170" s="16">
        <f t="shared" si="155"/>
        <v>74010</v>
      </c>
    </row>
    <row r="1171" spans="1:21" s="14" customFormat="1" x14ac:dyDescent="0.25">
      <c r="A1171" s="16">
        <f>PartsList!A1223</f>
        <v>74011</v>
      </c>
      <c r="B1171" s="17" t="str">
        <f>PartsList!B1223</f>
        <v>Skorne</v>
      </c>
      <c r="C1171" s="16">
        <f>PartsList!E1223</f>
        <v>0</v>
      </c>
      <c r="D1171" s="89" t="str">
        <f>PartsList!D1223</f>
        <v>Cataphract Arcuarii Unit Box</v>
      </c>
      <c r="E1171" s="16">
        <f>PartsList!G1223</f>
        <v>4</v>
      </c>
      <c r="F1171" s="16">
        <f>PartsList!J1223</f>
        <v>0</v>
      </c>
      <c r="G1171" s="153">
        <f>PartsList!L1223</f>
        <v>7.5</v>
      </c>
      <c r="H1171" s="16"/>
      <c r="I1171" s="16"/>
      <c r="J1171" s="16"/>
      <c r="K1171" s="16"/>
      <c r="L1171" s="16"/>
      <c r="M1171" s="16"/>
      <c r="N1171" s="16"/>
      <c r="O1171" s="16"/>
      <c r="P1171" s="16"/>
      <c r="Q1171" s="16"/>
      <c r="R1171" s="16"/>
      <c r="S1171" s="16">
        <f t="shared" ref="S1171:S1191" si="158">SUM(I1171:Q1171)</f>
        <v>0</v>
      </c>
      <c r="T1171" s="148">
        <f t="shared" si="154"/>
        <v>0</v>
      </c>
      <c r="U1171" s="16">
        <f t="shared" si="155"/>
        <v>74011</v>
      </c>
    </row>
    <row r="1172" spans="1:21" s="14" customFormat="1" x14ac:dyDescent="0.25">
      <c r="A1172" s="16">
        <f>PartsList!A1224</f>
        <v>74012</v>
      </c>
      <c r="B1172" s="17" t="str">
        <f>PartsList!B1224</f>
        <v>Skorne</v>
      </c>
      <c r="C1172" s="16" t="str">
        <f>PartsList!E1224</f>
        <v>N/A</v>
      </c>
      <c r="D1172" s="89" t="str">
        <f>PartsList!D1224</f>
        <v>Cataphract Arcuarius</v>
      </c>
      <c r="E1172" s="16">
        <f>PartsList!G1224</f>
        <v>1</v>
      </c>
      <c r="F1172" s="16" t="str">
        <f>PartsList!J1224</f>
        <v>N/A</v>
      </c>
      <c r="G1172" s="153">
        <f>PartsList!L1224</f>
        <v>1.5</v>
      </c>
      <c r="H1172" s="16"/>
      <c r="I1172" s="16"/>
      <c r="J1172" s="16"/>
      <c r="K1172" s="16"/>
      <c r="L1172" s="16"/>
      <c r="M1172" s="16"/>
      <c r="N1172" s="16"/>
      <c r="O1172" s="16"/>
      <c r="P1172" s="16"/>
      <c r="Q1172" s="16"/>
      <c r="R1172" s="16"/>
      <c r="S1172" s="16">
        <f t="shared" si="158"/>
        <v>0</v>
      </c>
      <c r="T1172" s="148">
        <f t="shared" si="154"/>
        <v>0</v>
      </c>
      <c r="U1172" s="16">
        <f t="shared" si="155"/>
        <v>74012</v>
      </c>
    </row>
    <row r="1173" spans="1:21" s="14" customFormat="1" x14ac:dyDescent="0.25">
      <c r="A1173" s="16">
        <f>PartsList!A1225</f>
        <v>74013</v>
      </c>
      <c r="B1173" s="17" t="str">
        <f>PartsList!B1225</f>
        <v>Skorne</v>
      </c>
      <c r="C1173" s="16" t="str">
        <f>PartsList!E1225</f>
        <v>Unit</v>
      </c>
      <c r="D1173" s="89" t="str">
        <f>PartsList!D1225</f>
        <v>Cataphract Cetrati Unit Box</v>
      </c>
      <c r="E1173" s="16">
        <f>PartsList!G1225</f>
        <v>4</v>
      </c>
      <c r="F1173" s="16" t="str">
        <f>PartsList!J1225</f>
        <v>N/A</v>
      </c>
      <c r="G1173" s="153">
        <f>PartsList!L1225</f>
        <v>8</v>
      </c>
      <c r="H1173" s="16"/>
      <c r="I1173" s="16"/>
      <c r="J1173" s="16"/>
      <c r="K1173" s="16"/>
      <c r="L1173" s="16"/>
      <c r="M1173" s="16"/>
      <c r="N1173" s="16"/>
      <c r="O1173" s="16"/>
      <c r="P1173" s="16"/>
      <c r="Q1173" s="16"/>
      <c r="R1173" s="16"/>
      <c r="S1173" s="16">
        <f t="shared" si="158"/>
        <v>0</v>
      </c>
      <c r="T1173" s="148">
        <f t="shared" si="154"/>
        <v>0</v>
      </c>
      <c r="U1173" s="16">
        <f t="shared" si="155"/>
        <v>74013</v>
      </c>
    </row>
    <row r="1174" spans="1:21" s="14" customFormat="1" x14ac:dyDescent="0.25">
      <c r="A1174" s="16">
        <f>PartsList!A1226</f>
        <v>74014</v>
      </c>
      <c r="B1174" s="17" t="str">
        <f>PartsList!B1226</f>
        <v>Skorne</v>
      </c>
      <c r="C1174" s="16" t="str">
        <f>PartsList!E1226</f>
        <v>N/A</v>
      </c>
      <c r="D1174" s="89" t="str">
        <f>PartsList!D1226</f>
        <v>Cataphract Cetratus</v>
      </c>
      <c r="E1174" s="16">
        <f>PartsList!G1226</f>
        <v>1</v>
      </c>
      <c r="F1174" s="16" t="str">
        <f>PartsList!J1226</f>
        <v>N/A</v>
      </c>
      <c r="G1174" s="153">
        <f>PartsList!L1226</f>
        <v>1.5</v>
      </c>
      <c r="H1174" s="16"/>
      <c r="I1174" s="16"/>
      <c r="J1174" s="16"/>
      <c r="K1174" s="16"/>
      <c r="L1174" s="16"/>
      <c r="M1174" s="16"/>
      <c r="N1174" s="16"/>
      <c r="O1174" s="16"/>
      <c r="P1174" s="16"/>
      <c r="Q1174" s="16"/>
      <c r="R1174" s="16"/>
      <c r="S1174" s="16">
        <f t="shared" si="158"/>
        <v>0</v>
      </c>
      <c r="T1174" s="148">
        <f t="shared" si="154"/>
        <v>0</v>
      </c>
      <c r="U1174" s="16">
        <f t="shared" si="155"/>
        <v>74014</v>
      </c>
    </row>
    <row r="1175" spans="1:21" s="14" customFormat="1" ht="30" x14ac:dyDescent="0.25">
      <c r="A1175" s="16">
        <f>PartsList!A1227</f>
        <v>74015</v>
      </c>
      <c r="B1175" s="17" t="str">
        <f>PartsList!B1227</f>
        <v>Skorne</v>
      </c>
      <c r="C1175" s="16" t="str">
        <f>PartsList!E1227</f>
        <v>Unit</v>
      </c>
      <c r="D1175" s="89" t="str">
        <f>PartsList!D1227</f>
        <v>Venators Unit Box
Venator Reivers - Skorne Unit (6)</v>
      </c>
      <c r="E1175" s="16">
        <f>PartsList!G1227</f>
        <v>6</v>
      </c>
      <c r="F1175" s="16">
        <f>PartsList!J1227</f>
        <v>30</v>
      </c>
      <c r="G1175" s="153">
        <f>PartsList!L1227</f>
        <v>5</v>
      </c>
      <c r="H1175" s="16"/>
      <c r="I1175" s="16"/>
      <c r="J1175" s="16"/>
      <c r="K1175" s="16"/>
      <c r="L1175" s="16"/>
      <c r="M1175" s="16"/>
      <c r="N1175" s="16"/>
      <c r="O1175" s="16"/>
      <c r="P1175" s="16"/>
      <c r="Q1175" s="16"/>
      <c r="R1175" s="16"/>
      <c r="S1175" s="16">
        <f t="shared" si="158"/>
        <v>0</v>
      </c>
      <c r="T1175" s="148">
        <f t="shared" si="154"/>
        <v>0</v>
      </c>
      <c r="U1175" s="16">
        <f t="shared" si="155"/>
        <v>74015</v>
      </c>
    </row>
    <row r="1176" spans="1:21" s="14" customFormat="1" ht="30" x14ac:dyDescent="0.25">
      <c r="A1176" s="16">
        <f>PartsList!A1228</f>
        <v>74016</v>
      </c>
      <c r="B1176" s="17" t="str">
        <f>PartsList!B1228</f>
        <v>Skorne</v>
      </c>
      <c r="C1176" s="16" t="str">
        <f>PartsList!E1228</f>
        <v>Unit Add</v>
      </c>
      <c r="D1176" s="89" t="str">
        <f>PartsList!D1228</f>
        <v>Venators (2)
Venator Reivers - Skorne Unit (2)</v>
      </c>
      <c r="E1176" s="16">
        <f>PartsList!G1228</f>
        <v>2</v>
      </c>
      <c r="F1176" s="16">
        <f>PartsList!J1228</f>
        <v>30</v>
      </c>
      <c r="G1176" s="153">
        <f>PartsList!L1228</f>
        <v>2</v>
      </c>
      <c r="H1176" s="16"/>
      <c r="I1176" s="16"/>
      <c r="J1176" s="16"/>
      <c r="K1176" s="16"/>
      <c r="L1176" s="16"/>
      <c r="M1176" s="16"/>
      <c r="N1176" s="16"/>
      <c r="O1176" s="16"/>
      <c r="P1176" s="16"/>
      <c r="Q1176" s="16"/>
      <c r="R1176" s="16"/>
      <c r="S1176" s="16">
        <f t="shared" si="158"/>
        <v>0</v>
      </c>
      <c r="T1176" s="148">
        <f t="shared" si="154"/>
        <v>0</v>
      </c>
      <c r="U1176" s="16">
        <f t="shared" si="155"/>
        <v>74016</v>
      </c>
    </row>
    <row r="1177" spans="1:21" s="14" customFormat="1" ht="30" x14ac:dyDescent="0.25">
      <c r="A1177" s="16">
        <f>PartsList!A1229</f>
        <v>74017</v>
      </c>
      <c r="B1177" s="17" t="str">
        <f>PartsList!B1229</f>
        <v>Skorne</v>
      </c>
      <c r="C1177" s="16" t="str">
        <f>PartsList!E1229</f>
        <v>Unit</v>
      </c>
      <c r="D1177" s="89" t="str">
        <f>PartsList!D1229</f>
        <v>Paingiver Tormentor &amp; Beast Handlers
Paingiver Beast Handlers - Skorne Unit (4)</v>
      </c>
      <c r="E1177" s="16">
        <f>PartsList!G1229</f>
        <v>4</v>
      </c>
      <c r="F1177" s="16">
        <f>PartsList!J1229</f>
        <v>0</v>
      </c>
      <c r="G1177" s="153">
        <f>PartsList!L1229</f>
        <v>2</v>
      </c>
      <c r="H1177" s="16"/>
      <c r="I1177" s="16"/>
      <c r="J1177" s="16"/>
      <c r="K1177" s="16"/>
      <c r="L1177" s="16"/>
      <c r="M1177" s="16"/>
      <c r="N1177" s="16"/>
      <c r="O1177" s="16"/>
      <c r="P1177" s="16"/>
      <c r="Q1177" s="16"/>
      <c r="R1177" s="16"/>
      <c r="S1177" s="16">
        <f t="shared" si="158"/>
        <v>0</v>
      </c>
      <c r="T1177" s="148">
        <f t="shared" si="154"/>
        <v>0</v>
      </c>
      <c r="U1177" s="16">
        <f t="shared" si="155"/>
        <v>74017</v>
      </c>
    </row>
    <row r="1178" spans="1:21" s="14" customFormat="1" x14ac:dyDescent="0.25">
      <c r="A1178" s="16">
        <f>PartsList!A1230</f>
        <v>74018</v>
      </c>
      <c r="B1178" s="17" t="str">
        <f>PartsList!B1230</f>
        <v>Skorne</v>
      </c>
      <c r="C1178" s="16" t="str">
        <f>PartsList!E1230</f>
        <v>Unit Add</v>
      </c>
      <c r="D1178" s="89" t="str">
        <f>PartsList!D1230</f>
        <v>Beast Handlers (2)</v>
      </c>
      <c r="E1178" s="16">
        <f>PartsList!G1230</f>
        <v>2</v>
      </c>
      <c r="F1178" s="16" t="str">
        <f>PartsList!J1230</f>
        <v>N/A</v>
      </c>
      <c r="G1178" s="153">
        <f>PartsList!L1230</f>
        <v>1</v>
      </c>
      <c r="H1178" s="16"/>
      <c r="I1178" s="16"/>
      <c r="J1178" s="16"/>
      <c r="K1178" s="16"/>
      <c r="L1178" s="16"/>
      <c r="M1178" s="16"/>
      <c r="N1178" s="16"/>
      <c r="O1178" s="16"/>
      <c r="P1178" s="16"/>
      <c r="Q1178" s="16"/>
      <c r="R1178" s="16"/>
      <c r="S1178" s="16">
        <f t="shared" si="158"/>
        <v>0</v>
      </c>
      <c r="T1178" s="148">
        <f t="shared" si="154"/>
        <v>0</v>
      </c>
      <c r="U1178" s="16">
        <f t="shared" si="155"/>
        <v>74018</v>
      </c>
    </row>
    <row r="1179" spans="1:21" s="14" customFormat="1" x14ac:dyDescent="0.25">
      <c r="A1179" s="16">
        <f>PartsList!A1231</f>
        <v>74019</v>
      </c>
      <c r="B1179" s="17" t="str">
        <f>PartsList!B1231</f>
        <v>Skorne</v>
      </c>
      <c r="C1179" s="16" t="str">
        <f>PartsList!E1231</f>
        <v>Solo</v>
      </c>
      <c r="D1179" s="89" t="str">
        <f>PartsList!D1231</f>
        <v>Ancestral Guardian</v>
      </c>
      <c r="E1179" s="16">
        <f>PartsList!G1231</f>
        <v>1</v>
      </c>
      <c r="F1179" s="16">
        <f>PartsList!J1231</f>
        <v>40</v>
      </c>
      <c r="G1179" s="153">
        <f>PartsList!L1231</f>
        <v>3</v>
      </c>
      <c r="H1179" s="16"/>
      <c r="I1179" s="16"/>
      <c r="J1179" s="16"/>
      <c r="K1179" s="16"/>
      <c r="L1179" s="16"/>
      <c r="M1179" s="16"/>
      <c r="N1179" s="16"/>
      <c r="O1179" s="16"/>
      <c r="P1179" s="16"/>
      <c r="Q1179" s="16"/>
      <c r="R1179" s="16"/>
      <c r="S1179" s="16">
        <f t="shared" si="158"/>
        <v>0</v>
      </c>
      <c r="T1179" s="148">
        <f t="shared" si="154"/>
        <v>0</v>
      </c>
      <c r="U1179" s="16">
        <f t="shared" si="155"/>
        <v>74019</v>
      </c>
    </row>
    <row r="1180" spans="1:21" s="14" customFormat="1" x14ac:dyDescent="0.25">
      <c r="A1180" s="16">
        <f>PartsList!A1232</f>
        <v>74020</v>
      </c>
      <c r="B1180" s="17" t="str">
        <f>PartsList!B1232</f>
        <v>Skorne</v>
      </c>
      <c r="C1180" s="16" t="str">
        <f>PartsList!E1232</f>
        <v>WL</v>
      </c>
      <c r="D1180" s="89" t="str">
        <f>PartsList!D1232</f>
        <v>Tyrant Xerxis</v>
      </c>
      <c r="E1180" s="16">
        <f>PartsList!G1232</f>
        <v>1</v>
      </c>
      <c r="F1180" s="16">
        <f>PartsList!J1232</f>
        <v>40</v>
      </c>
      <c r="G1180" s="153">
        <f>PartsList!L1232</f>
        <v>5</v>
      </c>
      <c r="H1180" s="16"/>
      <c r="I1180" s="16"/>
      <c r="J1180" s="16"/>
      <c r="K1180" s="16"/>
      <c r="L1180" s="16"/>
      <c r="M1180" s="16"/>
      <c r="N1180" s="16"/>
      <c r="O1180" s="16"/>
      <c r="P1180" s="16"/>
      <c r="Q1180" s="16"/>
      <c r="R1180" s="16"/>
      <c r="S1180" s="16">
        <f t="shared" si="158"/>
        <v>0</v>
      </c>
      <c r="T1180" s="148">
        <f t="shared" si="154"/>
        <v>0</v>
      </c>
      <c r="U1180" s="16">
        <f t="shared" si="155"/>
        <v>74020</v>
      </c>
    </row>
    <row r="1181" spans="1:21" s="14" customFormat="1" x14ac:dyDescent="0.25">
      <c r="A1181" s="16">
        <f>PartsList!A1233</f>
        <v>74021</v>
      </c>
      <c r="B1181" s="17" t="str">
        <f>PartsList!B1233</f>
        <v>Skorne</v>
      </c>
      <c r="C1181" s="16" t="str">
        <f>PartsList!E1233</f>
        <v>WL &amp; Solo</v>
      </c>
      <c r="D1181" s="89" t="str">
        <f>PartsList!D1233</f>
        <v>Supreme Aptimus Zaal &amp; Kovaas</v>
      </c>
      <c r="E1181" s="16">
        <f>PartsList!G1233</f>
        <v>2</v>
      </c>
      <c r="F1181" s="16" t="str">
        <f>PartsList!J1233</f>
        <v>30 &amp; 40</v>
      </c>
      <c r="G1181" s="153">
        <f>PartsList!L1233</f>
        <v>5</v>
      </c>
      <c r="H1181" s="16"/>
      <c r="I1181" s="16"/>
      <c r="J1181" s="16"/>
      <c r="K1181" s="16"/>
      <c r="L1181" s="16"/>
      <c r="M1181" s="16"/>
      <c r="N1181" s="16"/>
      <c r="O1181" s="16"/>
      <c r="P1181" s="16"/>
      <c r="Q1181" s="16"/>
      <c r="R1181" s="16"/>
      <c r="S1181" s="16">
        <f t="shared" si="158"/>
        <v>0</v>
      </c>
      <c r="T1181" s="148">
        <f t="shared" si="154"/>
        <v>0</v>
      </c>
      <c r="U1181" s="16">
        <f t="shared" si="155"/>
        <v>74021</v>
      </c>
    </row>
    <row r="1182" spans="1:21" s="14" customFormat="1" x14ac:dyDescent="0.25">
      <c r="A1182" s="16">
        <f>PartsList!A1234</f>
        <v>74022</v>
      </c>
      <c r="B1182" s="17" t="str">
        <f>PartsList!B1234</f>
        <v>Skorne</v>
      </c>
      <c r="C1182" s="16" t="str">
        <f>PartsList!E1234</f>
        <v>HWB</v>
      </c>
      <c r="D1182" s="89" t="str">
        <f>PartsList!D1234</f>
        <v>Bronzeback Titan</v>
      </c>
      <c r="E1182" s="16">
        <f>PartsList!G1234</f>
        <v>1</v>
      </c>
      <c r="F1182" s="16">
        <f>PartsList!J1234</f>
        <v>50</v>
      </c>
      <c r="G1182" s="153">
        <f>PartsList!L1234</f>
        <v>10</v>
      </c>
      <c r="H1182" s="16"/>
      <c r="I1182" s="16"/>
      <c r="J1182" s="16"/>
      <c r="K1182" s="16"/>
      <c r="L1182" s="16"/>
      <c r="M1182" s="16"/>
      <c r="N1182" s="16"/>
      <c r="O1182" s="16"/>
      <c r="P1182" s="16"/>
      <c r="Q1182" s="16"/>
      <c r="R1182" s="16"/>
      <c r="S1182" s="16">
        <f t="shared" si="158"/>
        <v>0</v>
      </c>
      <c r="T1182" s="148">
        <f t="shared" si="154"/>
        <v>0</v>
      </c>
      <c r="U1182" s="16">
        <f t="shared" si="155"/>
        <v>74022</v>
      </c>
    </row>
    <row r="1183" spans="1:21" s="14" customFormat="1" x14ac:dyDescent="0.25">
      <c r="A1183" s="16">
        <f>PartsList!A1235</f>
        <v>74023</v>
      </c>
      <c r="B1183" s="17" t="str">
        <f>PartsList!B1235</f>
        <v>Skorne</v>
      </c>
      <c r="C1183" s="16" t="str">
        <f>PartsList!E1235</f>
        <v>HWB</v>
      </c>
      <c r="D1183" s="89" t="str">
        <f>PartsList!D1235</f>
        <v>Rhinodon</v>
      </c>
      <c r="E1183" s="16">
        <f>PartsList!G1235</f>
        <v>1</v>
      </c>
      <c r="F1183" s="16" t="str">
        <f>PartsList!J1235</f>
        <v>N/A</v>
      </c>
      <c r="G1183" s="153">
        <f>PartsList!L1235</f>
        <v>7</v>
      </c>
      <c r="H1183" s="16"/>
      <c r="I1183" s="16"/>
      <c r="J1183" s="16"/>
      <c r="K1183" s="16"/>
      <c r="L1183" s="16"/>
      <c r="M1183" s="16"/>
      <c r="N1183" s="16"/>
      <c r="O1183" s="16"/>
      <c r="P1183" s="16"/>
      <c r="Q1183" s="16"/>
      <c r="R1183" s="16"/>
      <c r="S1183" s="16">
        <f t="shared" si="158"/>
        <v>0</v>
      </c>
      <c r="T1183" s="148">
        <f t="shared" si="154"/>
        <v>0</v>
      </c>
      <c r="U1183" s="16">
        <f t="shared" si="155"/>
        <v>74023</v>
      </c>
    </row>
    <row r="1184" spans="1:21" s="14" customFormat="1" x14ac:dyDescent="0.25">
      <c r="A1184" s="16">
        <f>PartsList!A1236</f>
        <v>74024</v>
      </c>
      <c r="B1184" s="17" t="str">
        <f>PartsList!B1236</f>
        <v>Skorne</v>
      </c>
      <c r="C1184" s="16" t="str">
        <f>PartsList!E1236</f>
        <v>LWB</v>
      </c>
      <c r="D1184" s="89" t="str">
        <f>PartsList!D1236</f>
        <v>Cyclops Brute (Classic)</v>
      </c>
      <c r="E1184" s="16">
        <f>PartsList!G1236</f>
        <v>1</v>
      </c>
      <c r="F1184" s="16">
        <f>PartsList!J1236</f>
        <v>40</v>
      </c>
      <c r="G1184" s="153">
        <f>PartsList!L1236</f>
        <v>5</v>
      </c>
      <c r="H1184" s="16"/>
      <c r="I1184" s="16"/>
      <c r="J1184" s="16"/>
      <c r="K1184" s="16"/>
      <c r="L1184" s="16"/>
      <c r="M1184" s="16"/>
      <c r="N1184" s="16"/>
      <c r="O1184" s="16"/>
      <c r="P1184" s="16"/>
      <c r="Q1184" s="16"/>
      <c r="R1184" s="16"/>
      <c r="S1184" s="16">
        <f t="shared" si="158"/>
        <v>0</v>
      </c>
      <c r="T1184" s="148">
        <f t="shared" si="154"/>
        <v>0</v>
      </c>
      <c r="U1184" s="16">
        <f t="shared" si="155"/>
        <v>74024</v>
      </c>
    </row>
    <row r="1185" spans="1:21" s="14" customFormat="1" ht="30" x14ac:dyDescent="0.25">
      <c r="A1185" s="16">
        <f>PartsList!A1237</f>
        <v>74025</v>
      </c>
      <c r="B1185" s="17" t="str">
        <f>PartsList!B1237</f>
        <v>Skorne</v>
      </c>
      <c r="C1185" s="16" t="str">
        <f>PartsList!E1237</f>
        <v>Unit</v>
      </c>
      <c r="D1185" s="89" t="str">
        <f>PartsList!D1237</f>
        <v>Praetorian Ferox Cavalry Unit Box
Praetorian Ferox - Skorne Cavalry Unit (3)</v>
      </c>
      <c r="E1185" s="16">
        <f>PartsList!G1237</f>
        <v>3</v>
      </c>
      <c r="F1185" s="16">
        <f>PartsList!J1237</f>
        <v>0</v>
      </c>
      <c r="G1185" s="153">
        <f>PartsList!L1237</f>
        <v>7</v>
      </c>
      <c r="H1185" s="16"/>
      <c r="I1185" s="16"/>
      <c r="J1185" s="16"/>
      <c r="K1185" s="16"/>
      <c r="L1185" s="16"/>
      <c r="M1185" s="16"/>
      <c r="N1185" s="16"/>
      <c r="O1185" s="16"/>
      <c r="P1185" s="16"/>
      <c r="Q1185" s="16"/>
      <c r="R1185" s="16"/>
      <c r="S1185" s="16">
        <f t="shared" si="158"/>
        <v>0</v>
      </c>
      <c r="T1185" s="148">
        <f t="shared" si="154"/>
        <v>0</v>
      </c>
      <c r="U1185" s="16">
        <f t="shared" si="155"/>
        <v>74025</v>
      </c>
    </row>
    <row r="1186" spans="1:21" s="14" customFormat="1" x14ac:dyDescent="0.25">
      <c r="A1186" s="16">
        <f>PartsList!A1238</f>
        <v>74026</v>
      </c>
      <c r="B1186" s="17" t="str">
        <f>PartsList!B1238</f>
        <v>Skorne</v>
      </c>
      <c r="C1186" s="16" t="str">
        <f>PartsList!E1238</f>
        <v>Unit Add</v>
      </c>
      <c r="D1186" s="89" t="str">
        <f>PartsList!D1238</f>
        <v>Praetorian Ferox Cavalry (1)</v>
      </c>
      <c r="E1186" s="16">
        <f>PartsList!G1238</f>
        <v>1</v>
      </c>
      <c r="F1186" s="16">
        <f>PartsList!J1238</f>
        <v>0</v>
      </c>
      <c r="G1186" s="153">
        <f>PartsList!L1238</f>
        <v>2</v>
      </c>
      <c r="H1186" s="16"/>
      <c r="I1186" s="16"/>
      <c r="J1186" s="16"/>
      <c r="K1186" s="16"/>
      <c r="L1186" s="16"/>
      <c r="M1186" s="16"/>
      <c r="N1186" s="16"/>
      <c r="O1186" s="16"/>
      <c r="P1186" s="16"/>
      <c r="Q1186" s="16"/>
      <c r="R1186" s="16"/>
      <c r="S1186" s="16">
        <f t="shared" si="158"/>
        <v>0</v>
      </c>
      <c r="T1186" s="148">
        <f t="shared" si="154"/>
        <v>0</v>
      </c>
      <c r="U1186" s="16">
        <f t="shared" si="155"/>
        <v>74026</v>
      </c>
    </row>
    <row r="1187" spans="1:21" s="14" customFormat="1" x14ac:dyDescent="0.25">
      <c r="A1187" s="16">
        <f>PartsList!A1239</f>
        <v>74027</v>
      </c>
      <c r="B1187" s="17" t="str">
        <f>PartsList!B1239</f>
        <v>Skorne</v>
      </c>
      <c r="C1187" s="16" t="str">
        <f>PartsList!E1239</f>
        <v>Unit</v>
      </c>
      <c r="D1187" s="89" t="str">
        <f>PartsList!D1239</f>
        <v>Immortals Unit Box</v>
      </c>
      <c r="E1187" s="16">
        <f>PartsList!G1239</f>
        <v>6</v>
      </c>
      <c r="F1187" s="16" t="str">
        <f>PartsList!J1239</f>
        <v>N/A</v>
      </c>
      <c r="G1187" s="153">
        <f>PartsList!L1239</f>
        <v>5</v>
      </c>
      <c r="H1187" s="16"/>
      <c r="I1187" s="16"/>
      <c r="J1187" s="16"/>
      <c r="K1187" s="16"/>
      <c r="L1187" s="16"/>
      <c r="M1187" s="16"/>
      <c r="N1187" s="16"/>
      <c r="O1187" s="16"/>
      <c r="P1187" s="16"/>
      <c r="Q1187" s="16"/>
      <c r="R1187" s="16"/>
      <c r="S1187" s="16">
        <f t="shared" si="158"/>
        <v>0</v>
      </c>
      <c r="T1187" s="148">
        <f t="shared" si="154"/>
        <v>0</v>
      </c>
      <c r="U1187" s="16">
        <f t="shared" si="155"/>
        <v>74027</v>
      </c>
    </row>
    <row r="1188" spans="1:21" s="14" customFormat="1" x14ac:dyDescent="0.25">
      <c r="A1188" s="16">
        <f>PartsList!A1240</f>
        <v>74028</v>
      </c>
      <c r="B1188" s="17" t="str">
        <f>PartsList!B1240</f>
        <v>Skorne</v>
      </c>
      <c r="C1188" s="16" t="str">
        <f>PartsList!E1240</f>
        <v>Unit Add</v>
      </c>
      <c r="D1188" s="89" t="str">
        <f>PartsList!D1240</f>
        <v>Immortals (2)</v>
      </c>
      <c r="E1188" s="16">
        <f>PartsList!G1240</f>
        <v>2</v>
      </c>
      <c r="F1188" s="16" t="str">
        <f>PartsList!J1240</f>
        <v>N/A</v>
      </c>
      <c r="G1188" s="153">
        <f>PartsList!L1240</f>
        <v>1.5</v>
      </c>
      <c r="H1188" s="16"/>
      <c r="I1188" s="16"/>
      <c r="J1188" s="16"/>
      <c r="K1188" s="16"/>
      <c r="L1188" s="16"/>
      <c r="M1188" s="16"/>
      <c r="N1188" s="16"/>
      <c r="O1188" s="16"/>
      <c r="P1188" s="16"/>
      <c r="Q1188" s="16"/>
      <c r="R1188" s="16"/>
      <c r="S1188" s="16">
        <f t="shared" si="158"/>
        <v>0</v>
      </c>
      <c r="T1188" s="148">
        <f t="shared" si="154"/>
        <v>0</v>
      </c>
      <c r="U1188" s="16">
        <f t="shared" si="155"/>
        <v>74028</v>
      </c>
    </row>
    <row r="1189" spans="1:21" s="14" customFormat="1" x14ac:dyDescent="0.25">
      <c r="A1189" s="16">
        <f>PartsList!A1241</f>
        <v>74029</v>
      </c>
      <c r="B1189" s="17" t="str">
        <f>PartsList!B1241</f>
        <v>Skorne</v>
      </c>
      <c r="C1189" s="16" t="str">
        <f>PartsList!E1241</f>
        <v>Solo</v>
      </c>
      <c r="D1189" s="89" t="str">
        <f>PartsList!D1241</f>
        <v>Agonizer</v>
      </c>
      <c r="E1189" s="16">
        <f>PartsList!G1241</f>
        <v>1</v>
      </c>
      <c r="F1189" s="16">
        <f>PartsList!J1241</f>
        <v>30</v>
      </c>
      <c r="G1189" s="153">
        <f>PartsList!L1241</f>
        <v>2</v>
      </c>
      <c r="H1189" s="16"/>
      <c r="I1189" s="16"/>
      <c r="J1189" s="16"/>
      <c r="K1189" s="16"/>
      <c r="L1189" s="16"/>
      <c r="M1189" s="16"/>
      <c r="N1189" s="16"/>
      <c r="O1189" s="16"/>
      <c r="P1189" s="16"/>
      <c r="Q1189" s="16"/>
      <c r="R1189" s="16"/>
      <c r="S1189" s="16">
        <f t="shared" si="158"/>
        <v>0</v>
      </c>
      <c r="T1189" s="148">
        <f t="shared" si="154"/>
        <v>0</v>
      </c>
      <c r="U1189" s="16">
        <f t="shared" si="155"/>
        <v>74029</v>
      </c>
    </row>
    <row r="1190" spans="1:21" s="14" customFormat="1" x14ac:dyDescent="0.25">
      <c r="A1190" s="16">
        <f>PartsList!A1242</f>
        <v>74030</v>
      </c>
      <c r="B1190" s="17" t="str">
        <f>PartsList!B1242</f>
        <v>Skorne</v>
      </c>
      <c r="C1190" s="16" t="str">
        <f>PartsList!E1242</f>
        <v>WCU</v>
      </c>
      <c r="D1190" s="89" t="str">
        <f>PartsList!D1242</f>
        <v>Venator Catapult Crew</v>
      </c>
      <c r="E1190" s="16">
        <f>PartsList!G1242</f>
        <v>3</v>
      </c>
      <c r="F1190" s="16" t="str">
        <f>PartsList!J1242</f>
        <v>50 &amp; 30</v>
      </c>
      <c r="G1190" s="153">
        <f>PartsList!L1242</f>
        <v>3</v>
      </c>
      <c r="H1190" s="16"/>
      <c r="I1190" s="16"/>
      <c r="J1190" s="16"/>
      <c r="K1190" s="16"/>
      <c r="L1190" s="16"/>
      <c r="M1190" s="16"/>
      <c r="N1190" s="16"/>
      <c r="O1190" s="16"/>
      <c r="P1190" s="16"/>
      <c r="Q1190" s="16"/>
      <c r="R1190" s="16"/>
      <c r="S1190" s="16">
        <f t="shared" si="158"/>
        <v>0</v>
      </c>
      <c r="T1190" s="148">
        <f t="shared" si="154"/>
        <v>0</v>
      </c>
      <c r="U1190" s="16">
        <f t="shared" si="155"/>
        <v>74030</v>
      </c>
    </row>
    <row r="1191" spans="1:21" s="14" customFormat="1" x14ac:dyDescent="0.25">
      <c r="A1191" s="16">
        <f>PartsList!A1243</f>
        <v>74031</v>
      </c>
      <c r="B1191" s="17" t="str">
        <f>PartsList!B1243</f>
        <v>Skorne</v>
      </c>
      <c r="C1191" s="16" t="str">
        <f>PartsList!E1243</f>
        <v>UA</v>
      </c>
      <c r="D1191" s="89" t="str">
        <f>PartsList!D1243</f>
        <v>Praetorian Swordsmen Officer &amp; Standard Bearer</v>
      </c>
      <c r="E1191" s="16">
        <f>PartsList!G1243</f>
        <v>2</v>
      </c>
      <c r="F1191" s="16" t="str">
        <f>PartsList!J1243</f>
        <v>N/A</v>
      </c>
      <c r="G1191" s="153">
        <f>PartsList!L1243</f>
        <v>2</v>
      </c>
      <c r="H1191" s="16"/>
      <c r="I1191" s="16"/>
      <c r="J1191" s="16"/>
      <c r="K1191" s="16"/>
      <c r="L1191" s="16"/>
      <c r="M1191" s="16"/>
      <c r="N1191" s="16"/>
      <c r="O1191" s="16"/>
      <c r="P1191" s="16"/>
      <c r="Q1191" s="16"/>
      <c r="R1191" s="16"/>
      <c r="S1191" s="16">
        <f t="shared" si="158"/>
        <v>0</v>
      </c>
      <c r="T1191" s="148">
        <f t="shared" si="154"/>
        <v>0</v>
      </c>
      <c r="U1191" s="16">
        <f t="shared" si="155"/>
        <v>74031</v>
      </c>
    </row>
    <row r="1192" spans="1:21" s="14" customFormat="1" ht="30" x14ac:dyDescent="0.25">
      <c r="A1192" s="16">
        <f>PartsList!A1244</f>
        <v>74032</v>
      </c>
      <c r="B1192" s="17" t="str">
        <f>PartsList!B1244</f>
        <v>Skorne</v>
      </c>
      <c r="C1192" s="16" t="str">
        <f>PartsList!E1244</f>
        <v>Unit</v>
      </c>
      <c r="D1192" s="89" t="str">
        <f>PartsList!D1244</f>
        <v>Karax Unit Box
Praetorian Karax - Skorne Unit (6)</v>
      </c>
      <c r="E1192" s="16">
        <f>PartsList!G1244</f>
        <v>6</v>
      </c>
      <c r="F1192" s="16">
        <f>PartsList!J1244</f>
        <v>30</v>
      </c>
      <c r="G1192" s="153">
        <f>PartsList!L1244</f>
        <v>4</v>
      </c>
      <c r="H1192" s="16"/>
      <c r="I1192" s="16"/>
      <c r="J1192" s="16"/>
      <c r="K1192" s="16"/>
      <c r="L1192" s="16"/>
      <c r="M1192" s="16"/>
      <c r="N1192" s="16"/>
      <c r="O1192" s="16"/>
      <c r="P1192" s="16"/>
      <c r="Q1192" s="16"/>
      <c r="R1192" s="16"/>
      <c r="S1192" s="16">
        <f t="shared" ref="S1192:S1202" si="159">SUM(I1192:Q1192)</f>
        <v>0</v>
      </c>
      <c r="T1192" s="148">
        <f t="shared" si="154"/>
        <v>0</v>
      </c>
      <c r="U1192" s="16">
        <f t="shared" si="155"/>
        <v>74032</v>
      </c>
    </row>
    <row r="1193" spans="1:21" s="14" customFormat="1" x14ac:dyDescent="0.25">
      <c r="A1193" s="16">
        <f>PartsList!A1245</f>
        <v>74033</v>
      </c>
      <c r="B1193" s="17" t="str">
        <f>PartsList!B1245</f>
        <v>Skorne</v>
      </c>
      <c r="C1193" s="16" t="str">
        <f>PartsList!E1245</f>
        <v>Unit Add</v>
      </c>
      <c r="D1193" s="89" t="str">
        <f>PartsList!D1245</f>
        <v>Karax (2)</v>
      </c>
      <c r="E1193" s="16">
        <f>PartsList!G1245</f>
        <v>2</v>
      </c>
      <c r="F1193" s="16">
        <f>PartsList!J1245</f>
        <v>30</v>
      </c>
      <c r="G1193" s="153">
        <f>PartsList!L1245</f>
        <v>1</v>
      </c>
      <c r="H1193" s="16"/>
      <c r="I1193" s="16"/>
      <c r="J1193" s="16"/>
      <c r="K1193" s="16"/>
      <c r="L1193" s="16"/>
      <c r="M1193" s="16"/>
      <c r="N1193" s="16"/>
      <c r="O1193" s="16"/>
      <c r="P1193" s="16"/>
      <c r="Q1193" s="16"/>
      <c r="R1193" s="16"/>
      <c r="S1193" s="16">
        <f t="shared" si="159"/>
        <v>0</v>
      </c>
      <c r="T1193" s="148">
        <f t="shared" si="154"/>
        <v>0</v>
      </c>
      <c r="U1193" s="16">
        <f t="shared" ref="U1193:U1224" si="160">A1193</f>
        <v>74033</v>
      </c>
    </row>
    <row r="1194" spans="1:21" s="14" customFormat="1" x14ac:dyDescent="0.25">
      <c r="A1194" s="16">
        <f>PartsList!A1246</f>
        <v>74034</v>
      </c>
      <c r="B1194" s="17" t="str">
        <f>PartsList!B1246</f>
        <v>Skorne</v>
      </c>
      <c r="C1194" s="16" t="str">
        <f>PartsList!E1246</f>
        <v>EWL</v>
      </c>
      <c r="D1194" s="89" t="str">
        <f>PartsList!D1246</f>
        <v>Lord Assassin Morghoul</v>
      </c>
      <c r="E1194" s="16">
        <f>PartsList!G1246</f>
        <v>1</v>
      </c>
      <c r="F1194" s="16">
        <f>PartsList!J1246</f>
        <v>30</v>
      </c>
      <c r="G1194" s="153">
        <f>PartsList!L1246</f>
        <v>6</v>
      </c>
      <c r="H1194" s="16"/>
      <c r="I1194" s="16"/>
      <c r="J1194" s="16"/>
      <c r="K1194" s="16"/>
      <c r="L1194" s="16"/>
      <c r="M1194" s="16"/>
      <c r="N1194" s="16"/>
      <c r="O1194" s="16"/>
      <c r="P1194" s="16"/>
      <c r="Q1194" s="16"/>
      <c r="R1194" s="16"/>
      <c r="S1194" s="16">
        <f t="shared" si="159"/>
        <v>0</v>
      </c>
      <c r="T1194" s="148">
        <f t="shared" si="154"/>
        <v>0</v>
      </c>
      <c r="U1194" s="16">
        <f t="shared" si="160"/>
        <v>74034</v>
      </c>
    </row>
    <row r="1195" spans="1:21" s="14" customFormat="1" x14ac:dyDescent="0.25">
      <c r="A1195" s="16">
        <f>PartsList!A1247</f>
        <v>74035</v>
      </c>
      <c r="B1195" s="17" t="str">
        <f>PartsList!B1247</f>
        <v>Skorne</v>
      </c>
      <c r="C1195" s="16" t="str">
        <f>PartsList!E1247</f>
        <v>EWL</v>
      </c>
      <c r="D1195" s="89" t="str">
        <f>PartsList!D1247</f>
        <v>Supreme Archdomina Makeda</v>
      </c>
      <c r="E1195" s="16">
        <f>PartsList!G1247</f>
        <v>1</v>
      </c>
      <c r="F1195" s="16">
        <f>PartsList!J1247</f>
        <v>30</v>
      </c>
      <c r="G1195" s="153">
        <f>PartsList!L1247</f>
        <v>5</v>
      </c>
      <c r="H1195" s="16"/>
      <c r="I1195" s="16"/>
      <c r="J1195" s="16"/>
      <c r="K1195" s="16"/>
      <c r="L1195" s="16"/>
      <c r="M1195" s="16"/>
      <c r="N1195" s="16"/>
      <c r="O1195" s="16"/>
      <c r="P1195" s="16"/>
      <c r="Q1195" s="16"/>
      <c r="R1195" s="16"/>
      <c r="S1195" s="16">
        <f t="shared" si="159"/>
        <v>0</v>
      </c>
      <c r="T1195" s="148">
        <f t="shared" si="154"/>
        <v>0</v>
      </c>
      <c r="U1195" s="16">
        <f t="shared" si="160"/>
        <v>74035</v>
      </c>
    </row>
    <row r="1196" spans="1:21" s="14" customFormat="1" x14ac:dyDescent="0.25">
      <c r="A1196" s="16">
        <f>PartsList!A1248</f>
        <v>74036</v>
      </c>
      <c r="B1196" s="17" t="str">
        <f>PartsList!B1248</f>
        <v>Skorne</v>
      </c>
      <c r="C1196" s="16" t="str">
        <f>PartsList!E1248</f>
        <v>WL</v>
      </c>
      <c r="D1196" s="89" t="str">
        <f>PartsList!D1248</f>
        <v>Void Seer Mordikaar</v>
      </c>
      <c r="E1196" s="16">
        <f>PartsList!G1248</f>
        <v>1</v>
      </c>
      <c r="F1196" s="16">
        <f>PartsList!J1248</f>
        <v>30</v>
      </c>
      <c r="G1196" s="153">
        <f>PartsList!L1248</f>
        <v>5</v>
      </c>
      <c r="H1196" s="16"/>
      <c r="I1196" s="16"/>
      <c r="J1196" s="16"/>
      <c r="K1196" s="16"/>
      <c r="L1196" s="16"/>
      <c r="M1196" s="16"/>
      <c r="N1196" s="16"/>
      <c r="O1196" s="16"/>
      <c r="P1196" s="16"/>
      <c r="Q1196" s="16"/>
      <c r="R1196" s="16"/>
      <c r="S1196" s="16">
        <f t="shared" si="159"/>
        <v>0</v>
      </c>
      <c r="T1196" s="148">
        <f t="shared" si="154"/>
        <v>0</v>
      </c>
      <c r="U1196" s="16">
        <f t="shared" si="160"/>
        <v>74036</v>
      </c>
    </row>
    <row r="1197" spans="1:21" s="14" customFormat="1" ht="45" x14ac:dyDescent="0.25">
      <c r="A1197" s="16">
        <f>PartsList!A1249</f>
        <v>74037</v>
      </c>
      <c r="B1197" s="17" t="str">
        <f>PartsList!B1249</f>
        <v>Skorne</v>
      </c>
      <c r="C1197" s="16" t="str">
        <f>PartsList!E1249</f>
        <v>Ch HWB</v>
      </c>
      <c r="D1197" s="89" t="str">
        <f>PartsList!D1249</f>
        <v>Molik Karn
Unique Heavy Warbeast
Skorne Cyclops Character Heavy Warbeast</v>
      </c>
      <c r="E1197" s="16">
        <f>PartsList!G1249</f>
        <v>1</v>
      </c>
      <c r="F1197" s="16">
        <f>PartsList!J1249</f>
        <v>50</v>
      </c>
      <c r="G1197" s="153">
        <f>PartsList!L1249</f>
        <v>11</v>
      </c>
      <c r="H1197" s="16"/>
      <c r="I1197" s="16"/>
      <c r="J1197" s="16"/>
      <c r="K1197" s="16"/>
      <c r="L1197" s="16"/>
      <c r="M1197" s="16"/>
      <c r="N1197" s="16"/>
      <c r="O1197" s="16"/>
      <c r="P1197" s="16"/>
      <c r="Q1197" s="16"/>
      <c r="R1197" s="16"/>
      <c r="S1197" s="16">
        <f t="shared" si="159"/>
        <v>0</v>
      </c>
      <c r="T1197" s="148">
        <f t="shared" si="154"/>
        <v>0</v>
      </c>
      <c r="U1197" s="16">
        <f t="shared" si="160"/>
        <v>74037</v>
      </c>
    </row>
    <row r="1198" spans="1:21" s="14" customFormat="1" x14ac:dyDescent="0.25">
      <c r="A1198" s="16">
        <f>PartsList!A1250</f>
        <v>74038</v>
      </c>
      <c r="B1198" s="17" t="str">
        <f>PartsList!B1250</f>
        <v>Skorne</v>
      </c>
      <c r="C1198" s="16" t="str">
        <f>PartsList!E1250</f>
        <v>LWB</v>
      </c>
      <c r="D1198" s="89" t="str">
        <f>PartsList!D1250</f>
        <v>Cyclops Shaman</v>
      </c>
      <c r="E1198" s="16">
        <f>PartsList!G1250</f>
        <v>1</v>
      </c>
      <c r="F1198" s="16">
        <f>PartsList!J1250</f>
        <v>40</v>
      </c>
      <c r="G1198" s="153">
        <f>PartsList!L1250</f>
        <v>5</v>
      </c>
      <c r="H1198" s="16"/>
      <c r="I1198" s="16"/>
      <c r="J1198" s="16"/>
      <c r="K1198" s="16"/>
      <c r="L1198" s="16"/>
      <c r="M1198" s="16"/>
      <c r="N1198" s="16"/>
      <c r="O1198" s="16"/>
      <c r="P1198" s="16"/>
      <c r="Q1198" s="16"/>
      <c r="R1198" s="16"/>
      <c r="S1198" s="16">
        <f t="shared" si="159"/>
        <v>0</v>
      </c>
      <c r="T1198" s="148">
        <f t="shared" si="154"/>
        <v>0</v>
      </c>
      <c r="U1198" s="16">
        <f t="shared" si="160"/>
        <v>74038</v>
      </c>
    </row>
    <row r="1199" spans="1:21" s="14" customFormat="1" ht="30" x14ac:dyDescent="0.25">
      <c r="A1199" s="16">
        <f>PartsList!A1251</f>
        <v>74039</v>
      </c>
      <c r="B1199" s="17" t="str">
        <f>PartsList!B1251</f>
        <v>Skorne</v>
      </c>
      <c r="C1199" s="16" t="str">
        <f>PartsList!E1251</f>
        <v>Ch Solo</v>
      </c>
      <c r="D1199" s="89" t="str">
        <f>PartsList!D1251</f>
        <v>Tyrant Rhadeim 
Skorne Dragoon Character Solo</v>
      </c>
      <c r="E1199" s="16">
        <f>PartsList!G1251</f>
        <v>2</v>
      </c>
      <c r="F1199" s="16" t="str">
        <f>PartsList!J1251</f>
        <v>30 &amp; 50</v>
      </c>
      <c r="G1199" s="153">
        <f>PartsList!L1251</f>
        <v>5</v>
      </c>
      <c r="H1199" s="16"/>
      <c r="I1199" s="16"/>
      <c r="J1199" s="16"/>
      <c r="K1199" s="16"/>
      <c r="L1199" s="16"/>
      <c r="M1199" s="16"/>
      <c r="N1199" s="16"/>
      <c r="O1199" s="16"/>
      <c r="P1199" s="16"/>
      <c r="Q1199" s="16"/>
      <c r="R1199" s="16"/>
      <c r="S1199" s="16">
        <f t="shared" si="159"/>
        <v>0</v>
      </c>
      <c r="T1199" s="148">
        <f t="shared" si="154"/>
        <v>0</v>
      </c>
      <c r="U1199" s="16">
        <f t="shared" si="160"/>
        <v>74039</v>
      </c>
    </row>
    <row r="1200" spans="1:21" s="14" customFormat="1" x14ac:dyDescent="0.25">
      <c r="A1200" s="16">
        <f>PartsList!A1252</f>
        <v>74040</v>
      </c>
      <c r="B1200" s="17" t="str">
        <f>PartsList!B1252</f>
        <v>Skorne</v>
      </c>
      <c r="C1200" s="16" t="str">
        <f>PartsList!E1252</f>
        <v>Solo</v>
      </c>
      <c r="D1200" s="89" t="str">
        <f>PartsList!D1252</f>
        <v>Extoller Soulward</v>
      </c>
      <c r="E1200" s="16">
        <f>PartsList!G1252</f>
        <v>1</v>
      </c>
      <c r="F1200" s="16">
        <f>PartsList!J1252</f>
        <v>30</v>
      </c>
      <c r="G1200" s="153">
        <f>PartsList!L1252</f>
        <v>2</v>
      </c>
      <c r="H1200" s="16"/>
      <c r="I1200" s="16"/>
      <c r="J1200" s="16"/>
      <c r="K1200" s="16"/>
      <c r="L1200" s="16"/>
      <c r="M1200" s="16"/>
      <c r="N1200" s="16"/>
      <c r="O1200" s="16"/>
      <c r="P1200" s="16"/>
      <c r="Q1200" s="16"/>
      <c r="R1200" s="16"/>
      <c r="S1200" s="16">
        <f t="shared" si="159"/>
        <v>0</v>
      </c>
      <c r="T1200" s="148">
        <f t="shared" si="154"/>
        <v>0</v>
      </c>
      <c r="U1200" s="16">
        <f t="shared" si="160"/>
        <v>74040</v>
      </c>
    </row>
    <row r="1201" spans="1:21" s="14" customFormat="1" x14ac:dyDescent="0.25">
      <c r="A1201" s="16">
        <f>PartsList!A1253</f>
        <v>74041</v>
      </c>
      <c r="B1201" s="17" t="str">
        <f>PartsList!B1253</f>
        <v>Skorne</v>
      </c>
      <c r="C1201" s="16" t="str">
        <f>PartsList!E1253</f>
        <v>Solo</v>
      </c>
      <c r="D1201" s="89" t="str">
        <f>PartsList!D1253</f>
        <v>Paingiver Bloodrunner Master Tormentor</v>
      </c>
      <c r="E1201" s="16">
        <f>PartsList!G1253</f>
        <v>1</v>
      </c>
      <c r="F1201" s="16">
        <f>PartsList!J1253</f>
        <v>30</v>
      </c>
      <c r="G1201" s="153">
        <f>PartsList!L1253</f>
        <v>2</v>
      </c>
      <c r="H1201" s="16"/>
      <c r="I1201" s="16"/>
      <c r="J1201" s="16"/>
      <c r="K1201" s="16"/>
      <c r="L1201" s="16"/>
      <c r="M1201" s="16"/>
      <c r="N1201" s="16"/>
      <c r="O1201" s="16"/>
      <c r="P1201" s="16"/>
      <c r="Q1201" s="16"/>
      <c r="R1201" s="16"/>
      <c r="S1201" s="16">
        <f t="shared" si="159"/>
        <v>0</v>
      </c>
      <c r="T1201" s="148">
        <f t="shared" si="154"/>
        <v>0</v>
      </c>
      <c r="U1201" s="16">
        <f t="shared" si="160"/>
        <v>74041</v>
      </c>
    </row>
    <row r="1202" spans="1:21" s="14" customFormat="1" ht="30" x14ac:dyDescent="0.25">
      <c r="A1202" s="16">
        <f>PartsList!A1254</f>
        <v>74042</v>
      </c>
      <c r="B1202" s="17" t="str">
        <f>PartsList!B1254</f>
        <v>Skorne</v>
      </c>
      <c r="C1202" s="16" t="str">
        <f>PartsList!E1254</f>
        <v>Unit</v>
      </c>
      <c r="D1202" s="89" t="str">
        <f>PartsList!D1254</f>
        <v>Bloodrunners Unit
Paingiver Bloodrunners</v>
      </c>
      <c r="E1202" s="16">
        <f>PartsList!G1254</f>
        <v>6</v>
      </c>
      <c r="F1202" s="16">
        <f>PartsList!J1254</f>
        <v>30</v>
      </c>
      <c r="G1202" s="153">
        <f>PartsList!L1254</f>
        <v>5</v>
      </c>
      <c r="H1202" s="16"/>
      <c r="I1202" s="16"/>
      <c r="J1202" s="16"/>
      <c r="K1202" s="16"/>
      <c r="L1202" s="16"/>
      <c r="M1202" s="16"/>
      <c r="N1202" s="16"/>
      <c r="O1202" s="16"/>
      <c r="P1202" s="16"/>
      <c r="Q1202" s="16"/>
      <c r="R1202" s="16"/>
      <c r="S1202" s="16">
        <f t="shared" si="159"/>
        <v>0</v>
      </c>
      <c r="T1202" s="148">
        <f t="shared" si="154"/>
        <v>0</v>
      </c>
      <c r="U1202" s="16">
        <f t="shared" si="160"/>
        <v>74042</v>
      </c>
    </row>
    <row r="1203" spans="1:21" s="14" customFormat="1" x14ac:dyDescent="0.25">
      <c r="A1203" s="16">
        <f>PartsList!A1255</f>
        <v>74043</v>
      </c>
      <c r="B1203" s="17" t="str">
        <f>PartsList!B1255</f>
        <v>Skorne</v>
      </c>
      <c r="C1203" s="16" t="str">
        <f>PartsList!E1255</f>
        <v>Unit</v>
      </c>
      <c r="D1203" s="89" t="str">
        <f>PartsList!D1255</f>
        <v>Tyrant Commander &amp; Standard Bearer</v>
      </c>
      <c r="E1203" s="16">
        <f>PartsList!G1255</f>
        <v>2</v>
      </c>
      <c r="F1203" s="16" t="str">
        <f>PartsList!J1255</f>
        <v>N/A</v>
      </c>
      <c r="G1203" s="153">
        <f>PartsList!L1255</f>
        <v>3</v>
      </c>
      <c r="H1203" s="16"/>
      <c r="I1203" s="16"/>
      <c r="J1203" s="16"/>
      <c r="K1203" s="16"/>
      <c r="L1203" s="16"/>
      <c r="M1203" s="16"/>
      <c r="N1203" s="16"/>
      <c r="O1203" s="16"/>
      <c r="P1203" s="16"/>
      <c r="Q1203" s="16"/>
      <c r="R1203" s="16"/>
      <c r="S1203" s="16">
        <f t="shared" ref="S1203" si="161">SUM(I1203:Q1203)</f>
        <v>0</v>
      </c>
      <c r="T1203" s="148">
        <f t="shared" si="154"/>
        <v>0</v>
      </c>
      <c r="U1203" s="16">
        <f t="shared" si="160"/>
        <v>74043</v>
      </c>
    </row>
    <row r="1204" spans="1:21" s="14" customFormat="1" x14ac:dyDescent="0.25">
      <c r="A1204" s="16">
        <f>PartsList!A1256</f>
        <v>74044</v>
      </c>
      <c r="B1204" s="17" t="str">
        <f>PartsList!B1256</f>
        <v>Skorne</v>
      </c>
      <c r="C1204" s="16" t="str">
        <f>PartsList!E1256</f>
        <v>Solo</v>
      </c>
      <c r="D1204" s="89" t="str">
        <f>PartsList!D1256</f>
        <v>Void Spirit</v>
      </c>
      <c r="E1204" s="16">
        <f>PartsList!G1256</f>
        <v>1</v>
      </c>
      <c r="F1204" s="16">
        <f>PartsList!J1256</f>
        <v>30</v>
      </c>
      <c r="G1204" s="153">
        <f>PartsList!L1256</f>
        <v>2</v>
      </c>
      <c r="H1204" s="16"/>
      <c r="I1204" s="16"/>
      <c r="J1204" s="16"/>
      <c r="K1204" s="16"/>
      <c r="L1204" s="16"/>
      <c r="M1204" s="16"/>
      <c r="N1204" s="16"/>
      <c r="O1204" s="16"/>
      <c r="P1204" s="16"/>
      <c r="Q1204" s="16"/>
      <c r="R1204" s="16"/>
      <c r="S1204" s="16">
        <f t="shared" si="134"/>
        <v>0</v>
      </c>
      <c r="T1204" s="148">
        <f t="shared" si="154"/>
        <v>0</v>
      </c>
      <c r="U1204" s="16">
        <f t="shared" si="160"/>
        <v>74044</v>
      </c>
    </row>
    <row r="1205" spans="1:21" s="14" customFormat="1" x14ac:dyDescent="0.25">
      <c r="A1205" s="16">
        <f>PartsList!A1257</f>
        <v>74045</v>
      </c>
      <c r="B1205" s="17" t="str">
        <f>PartsList!B1257</f>
        <v>Skorne</v>
      </c>
      <c r="C1205" s="16" t="str">
        <f>PartsList!E1257</f>
        <v>WL</v>
      </c>
      <c r="D1205" s="89" t="str">
        <f>PartsList!D1257</f>
        <v>Dominar Rasheth</v>
      </c>
      <c r="E1205" s="16">
        <f>PartsList!G1257</f>
        <v>1</v>
      </c>
      <c r="F1205" s="16">
        <f>PartsList!J1257</f>
        <v>50</v>
      </c>
      <c r="G1205" s="153">
        <f>PartsList!L1257</f>
        <v>5</v>
      </c>
      <c r="H1205" s="16"/>
      <c r="I1205" s="16"/>
      <c r="J1205" s="16"/>
      <c r="K1205" s="16"/>
      <c r="L1205" s="16"/>
      <c r="M1205" s="16"/>
      <c r="N1205" s="16"/>
      <c r="O1205" s="16"/>
      <c r="P1205" s="16"/>
      <c r="Q1205" s="16"/>
      <c r="R1205" s="16"/>
      <c r="S1205" s="16">
        <f t="shared" si="134"/>
        <v>0</v>
      </c>
      <c r="T1205" s="148">
        <f t="shared" si="154"/>
        <v>0</v>
      </c>
      <c r="U1205" s="16">
        <f t="shared" si="160"/>
        <v>74045</v>
      </c>
    </row>
    <row r="1206" spans="1:21" s="14" customFormat="1" x14ac:dyDescent="0.25">
      <c r="A1206" s="16">
        <f>PartsList!A1258</f>
        <v>74046</v>
      </c>
      <c r="B1206" s="17" t="str">
        <f>PartsList!B1258</f>
        <v>Skorne</v>
      </c>
      <c r="C1206" s="16" t="str">
        <f>PartsList!E1258</f>
        <v>HWB</v>
      </c>
      <c r="D1206" s="89" t="str">
        <f>PartsList!D1258</f>
        <v>Classic Titan Sentry</v>
      </c>
      <c r="E1206" s="16">
        <f>PartsList!G1258</f>
        <v>1</v>
      </c>
      <c r="F1206" s="16" t="str">
        <f>PartsList!J1258</f>
        <v>N/A</v>
      </c>
      <c r="G1206" s="153">
        <f>PartsList!L1258</f>
        <v>9</v>
      </c>
      <c r="H1206" s="16"/>
      <c r="I1206" s="16"/>
      <c r="J1206" s="16"/>
      <c r="K1206" s="16"/>
      <c r="L1206" s="16"/>
      <c r="M1206" s="16"/>
      <c r="N1206" s="16"/>
      <c r="O1206" s="16"/>
      <c r="P1206" s="16"/>
      <c r="Q1206" s="16"/>
      <c r="R1206" s="16"/>
      <c r="S1206" s="16">
        <f t="shared" si="134"/>
        <v>0</v>
      </c>
      <c r="T1206" s="148">
        <f t="shared" si="154"/>
        <v>0</v>
      </c>
      <c r="U1206" s="16">
        <f t="shared" si="160"/>
        <v>74046</v>
      </c>
    </row>
    <row r="1207" spans="1:21" s="14" customFormat="1" x14ac:dyDescent="0.25">
      <c r="A1207" s="16">
        <f>PartsList!A1259</f>
        <v>74047</v>
      </c>
      <c r="B1207" s="17" t="str">
        <f>PartsList!B1259</f>
        <v>Skorne</v>
      </c>
      <c r="C1207" s="16" t="str">
        <f>PartsList!E1259</f>
        <v>LWB</v>
      </c>
      <c r="D1207" s="89" t="str">
        <f>PartsList!D1259</f>
        <v>Razor Wurm</v>
      </c>
      <c r="E1207" s="16">
        <f>PartsList!G1259</f>
        <v>1</v>
      </c>
      <c r="F1207" s="16">
        <f>PartsList!J1259</f>
        <v>40</v>
      </c>
      <c r="G1207" s="153">
        <f>PartsList!L1259</f>
        <v>4</v>
      </c>
      <c r="H1207" s="16"/>
      <c r="I1207" s="16"/>
      <c r="J1207" s="16"/>
      <c r="K1207" s="16"/>
      <c r="L1207" s="16"/>
      <c r="M1207" s="16"/>
      <c r="N1207" s="16"/>
      <c r="O1207" s="16"/>
      <c r="P1207" s="16"/>
      <c r="Q1207" s="16"/>
      <c r="R1207" s="16"/>
      <c r="S1207" s="16">
        <f t="shared" si="134"/>
        <v>0</v>
      </c>
      <c r="T1207" s="148">
        <f t="shared" si="154"/>
        <v>0</v>
      </c>
      <c r="U1207" s="16">
        <f t="shared" si="160"/>
        <v>74047</v>
      </c>
    </row>
    <row r="1208" spans="1:21" s="14" customFormat="1" x14ac:dyDescent="0.25">
      <c r="A1208" s="16">
        <f>PartsList!A1260</f>
        <v>74048</v>
      </c>
      <c r="B1208" s="17" t="str">
        <f>PartsList!B1260</f>
        <v>Skorne</v>
      </c>
      <c r="C1208" s="16" t="str">
        <f>PartsList!E1260</f>
        <v>Unit</v>
      </c>
      <c r="D1208" s="89" t="str">
        <f>PartsList!D1260</f>
        <v>Nihilators</v>
      </c>
      <c r="E1208" s="16">
        <f>PartsList!G1260</f>
        <v>10</v>
      </c>
      <c r="F1208" s="16">
        <f>PartsList!J1260</f>
        <v>30</v>
      </c>
      <c r="G1208" s="153">
        <f>PartsList!L1260</f>
        <v>8</v>
      </c>
      <c r="H1208" s="16"/>
      <c r="I1208" s="16"/>
      <c r="J1208" s="16"/>
      <c r="K1208" s="16"/>
      <c r="L1208" s="16"/>
      <c r="M1208" s="16"/>
      <c r="N1208" s="16"/>
      <c r="O1208" s="16"/>
      <c r="P1208" s="16"/>
      <c r="Q1208" s="16"/>
      <c r="R1208" s="16"/>
      <c r="S1208" s="16">
        <f t="shared" si="134"/>
        <v>0</v>
      </c>
      <c r="T1208" s="148">
        <f t="shared" si="154"/>
        <v>0</v>
      </c>
      <c r="U1208" s="16">
        <f t="shared" si="160"/>
        <v>74048</v>
      </c>
    </row>
    <row r="1209" spans="1:21" s="14" customFormat="1" x14ac:dyDescent="0.25">
      <c r="A1209" s="16">
        <f>PartsList!A1261</f>
        <v>74049</v>
      </c>
      <c r="B1209" s="17" t="str">
        <f>PartsList!B1261</f>
        <v>Skorne</v>
      </c>
      <c r="C1209" s="16" t="str">
        <f>PartsList!E1261</f>
        <v>UA</v>
      </c>
      <c r="D1209" s="89" t="str">
        <f>PartsList!D1261</f>
        <v>Venator Reiver Officer &amp; Standard</v>
      </c>
      <c r="E1209" s="16">
        <f>PartsList!G1261</f>
        <v>2</v>
      </c>
      <c r="F1209" s="16">
        <f>PartsList!J1261</f>
        <v>30</v>
      </c>
      <c r="G1209" s="153">
        <f>PartsList!L1261</f>
        <v>2</v>
      </c>
      <c r="H1209" s="16"/>
      <c r="I1209" s="16"/>
      <c r="J1209" s="16"/>
      <c r="K1209" s="16"/>
      <c r="L1209" s="16"/>
      <c r="M1209" s="16"/>
      <c r="N1209" s="16"/>
      <c r="O1209" s="16"/>
      <c r="P1209" s="16"/>
      <c r="Q1209" s="16"/>
      <c r="R1209" s="16"/>
      <c r="S1209" s="16">
        <f t="shared" ref="S1209:S1213" si="162">SUM(I1209:Q1209)</f>
        <v>0</v>
      </c>
      <c r="T1209" s="148">
        <f t="shared" si="154"/>
        <v>0</v>
      </c>
      <c r="U1209" s="16">
        <f t="shared" si="160"/>
        <v>74049</v>
      </c>
    </row>
    <row r="1210" spans="1:21" s="14" customFormat="1" ht="30" x14ac:dyDescent="0.25">
      <c r="A1210" s="16">
        <f>PartsList!A1262</f>
        <v>74050</v>
      </c>
      <c r="B1210" s="17" t="str">
        <f>PartsList!B1262</f>
        <v>Skorne</v>
      </c>
      <c r="C1210" s="16" t="str">
        <f>PartsList!E1262</f>
        <v>Ch Solo</v>
      </c>
      <c r="D1210" s="89" t="str">
        <f>PartsList!D1262</f>
        <v>Hakaar the Destroyer
Skorne Ancestral Guardian Character Solo</v>
      </c>
      <c r="E1210" s="16">
        <f>PartsList!G1262</f>
        <v>1</v>
      </c>
      <c r="F1210" s="16">
        <f>PartsList!J1262</f>
        <v>40</v>
      </c>
      <c r="G1210" s="153">
        <f>PartsList!L1262</f>
        <v>4</v>
      </c>
      <c r="H1210" s="16"/>
      <c r="I1210" s="16"/>
      <c r="J1210" s="16"/>
      <c r="K1210" s="16"/>
      <c r="L1210" s="16"/>
      <c r="M1210" s="16"/>
      <c r="N1210" s="16"/>
      <c r="O1210" s="16"/>
      <c r="P1210" s="16"/>
      <c r="Q1210" s="16"/>
      <c r="R1210" s="16"/>
      <c r="S1210" s="16">
        <f t="shared" si="162"/>
        <v>0</v>
      </c>
      <c r="T1210" s="148">
        <f t="shared" si="154"/>
        <v>0</v>
      </c>
      <c r="U1210" s="16">
        <f t="shared" si="160"/>
        <v>74050</v>
      </c>
    </row>
    <row r="1211" spans="1:21" s="14" customFormat="1" x14ac:dyDescent="0.25">
      <c r="A1211" s="16">
        <f>PartsList!A1263</f>
        <v>74051</v>
      </c>
      <c r="B1211" s="17" t="str">
        <f>PartsList!B1263</f>
        <v>Skorne</v>
      </c>
      <c r="C1211" s="16" t="str">
        <f>PartsList!E1263</f>
        <v>Ch Solo</v>
      </c>
      <c r="D1211" s="89" t="str">
        <f>PartsList!D1263</f>
        <v>Aptimus Marketh - Skorne Extoller Character Solo</v>
      </c>
      <c r="E1211" s="16">
        <f>PartsList!G1263</f>
        <v>1</v>
      </c>
      <c r="F1211" s="16">
        <f>PartsList!J1263</f>
        <v>30</v>
      </c>
      <c r="G1211" s="153">
        <f>PartsList!L1263</f>
        <v>3</v>
      </c>
      <c r="H1211" s="16"/>
      <c r="I1211" s="16"/>
      <c r="J1211" s="16"/>
      <c r="K1211" s="16"/>
      <c r="L1211" s="16"/>
      <c r="M1211" s="16"/>
      <c r="N1211" s="16"/>
      <c r="O1211" s="16"/>
      <c r="P1211" s="16"/>
      <c r="Q1211" s="16"/>
      <c r="R1211" s="16"/>
      <c r="S1211" s="16">
        <f t="shared" si="162"/>
        <v>0</v>
      </c>
      <c r="T1211" s="148">
        <f t="shared" si="154"/>
        <v>0</v>
      </c>
      <c r="U1211" s="16">
        <f t="shared" si="160"/>
        <v>74051</v>
      </c>
    </row>
    <row r="1212" spans="1:21" s="14" customFormat="1" x14ac:dyDescent="0.25">
      <c r="A1212" s="16">
        <f>PartsList!A1264</f>
        <v>74052</v>
      </c>
      <c r="B1212" s="17" t="str">
        <f>PartsList!B1264</f>
        <v>Skorne</v>
      </c>
      <c r="C1212" s="16" t="str">
        <f>PartsList!E1264</f>
        <v>WCU</v>
      </c>
      <c r="D1212" s="89" t="str">
        <f>PartsList!D1264</f>
        <v>Venator Flayer Cannon Crew</v>
      </c>
      <c r="E1212" s="16">
        <f>PartsList!G1264</f>
        <v>2</v>
      </c>
      <c r="F1212" s="16" t="str">
        <f>PartsList!J1264</f>
        <v>30 &amp; 50</v>
      </c>
      <c r="G1212" s="153">
        <f>PartsList!L1264</f>
        <v>2</v>
      </c>
      <c r="H1212" s="16"/>
      <c r="I1212" s="16"/>
      <c r="J1212" s="16"/>
      <c r="K1212" s="16"/>
      <c r="L1212" s="16"/>
      <c r="M1212" s="16"/>
      <c r="N1212" s="16"/>
      <c r="O1212" s="16"/>
      <c r="P1212" s="16"/>
      <c r="Q1212" s="16"/>
      <c r="R1212" s="16"/>
      <c r="S1212" s="16">
        <f t="shared" si="162"/>
        <v>0</v>
      </c>
      <c r="T1212" s="148">
        <f t="shared" si="154"/>
        <v>0</v>
      </c>
      <c r="U1212" s="16">
        <f t="shared" si="160"/>
        <v>74052</v>
      </c>
    </row>
    <row r="1213" spans="1:21" s="14" customFormat="1" x14ac:dyDescent="0.25">
      <c r="A1213" s="16">
        <f>PartsList!A1265</f>
        <v>74053</v>
      </c>
      <c r="B1213" s="17" t="str">
        <f>PartsList!B1265</f>
        <v>Skorne</v>
      </c>
      <c r="C1213" s="16" t="str">
        <f>PartsList!E1265</f>
        <v>Ch UA</v>
      </c>
      <c r="D1213" s="89" t="str">
        <f>PartsList!D1265</f>
        <v>Tyrant Vorkesh</v>
      </c>
      <c r="E1213" s="16">
        <f>PartsList!G1265</f>
        <v>1</v>
      </c>
      <c r="F1213" s="16">
        <f>PartsList!J1265</f>
        <v>40</v>
      </c>
      <c r="G1213" s="153">
        <f>PartsList!L1265</f>
        <v>3</v>
      </c>
      <c r="H1213" s="16"/>
      <c r="I1213" s="16"/>
      <c r="J1213" s="16"/>
      <c r="K1213" s="16"/>
      <c r="L1213" s="16"/>
      <c r="M1213" s="16"/>
      <c r="N1213" s="16"/>
      <c r="O1213" s="16"/>
      <c r="P1213" s="16"/>
      <c r="Q1213" s="16"/>
      <c r="R1213" s="16"/>
      <c r="S1213" s="16">
        <f t="shared" si="162"/>
        <v>0</v>
      </c>
      <c r="T1213" s="148">
        <f t="shared" si="154"/>
        <v>0</v>
      </c>
      <c r="U1213" s="16">
        <f t="shared" si="160"/>
        <v>74053</v>
      </c>
    </row>
    <row r="1214" spans="1:21" s="14" customFormat="1" x14ac:dyDescent="0.25">
      <c r="A1214" s="16">
        <f>PartsList!A1266</f>
        <v>74054</v>
      </c>
      <c r="B1214" s="17" t="str">
        <f>PartsList!B1266</f>
        <v>Skorne</v>
      </c>
      <c r="C1214" s="16" t="str">
        <f>PartsList!E1266</f>
        <v>Solo</v>
      </c>
      <c r="D1214" s="89" t="str">
        <f>PartsList!D1266</f>
        <v>Paingiver Task Master</v>
      </c>
      <c r="E1214" s="16">
        <f>PartsList!G1266</f>
        <v>1</v>
      </c>
      <c r="F1214" s="16">
        <f>PartsList!J1266</f>
        <v>30</v>
      </c>
      <c r="G1214" s="153">
        <f>PartsList!L1266</f>
        <v>2</v>
      </c>
      <c r="H1214" s="16"/>
      <c r="I1214" s="16"/>
      <c r="J1214" s="16"/>
      <c r="K1214" s="16"/>
      <c r="L1214" s="16"/>
      <c r="M1214" s="16"/>
      <c r="N1214" s="16"/>
      <c r="O1214" s="16"/>
      <c r="P1214" s="16"/>
      <c r="Q1214" s="16"/>
      <c r="R1214" s="16"/>
      <c r="S1214" s="16">
        <f t="shared" ref="S1214" si="163">SUM(I1214:Q1214)</f>
        <v>0</v>
      </c>
      <c r="T1214" s="148">
        <f t="shared" si="154"/>
        <v>0</v>
      </c>
      <c r="U1214" s="16">
        <f t="shared" si="160"/>
        <v>74054</v>
      </c>
    </row>
    <row r="1215" spans="1:21" s="14" customFormat="1" x14ac:dyDescent="0.25">
      <c r="A1215" s="16">
        <f>PartsList!A1267</f>
        <v>74055</v>
      </c>
      <c r="B1215" s="17" t="str">
        <f>PartsList!B1267</f>
        <v>Skorne</v>
      </c>
      <c r="C1215" s="16" t="str">
        <f>PartsList!E1267</f>
        <v>WL</v>
      </c>
      <c r="D1215" s="89" t="str">
        <f>PartsList!D1267</f>
        <v>Master Tormentor Morghoul (variant)</v>
      </c>
      <c r="E1215" s="16">
        <f>PartsList!G1267</f>
        <v>1</v>
      </c>
      <c r="F1215" s="16">
        <f>PartsList!J1267</f>
        <v>30</v>
      </c>
      <c r="G1215" s="153">
        <f>PartsList!L1267</f>
        <v>7</v>
      </c>
      <c r="H1215" s="16"/>
      <c r="I1215" s="16"/>
      <c r="J1215" s="16"/>
      <c r="K1215" s="16"/>
      <c r="L1215" s="16"/>
      <c r="M1215" s="16"/>
      <c r="N1215" s="16"/>
      <c r="O1215" s="16"/>
      <c r="P1215" s="16"/>
      <c r="Q1215" s="16"/>
      <c r="R1215" s="16"/>
      <c r="S1215" s="16">
        <f t="shared" si="134"/>
        <v>0</v>
      </c>
      <c r="T1215" s="148">
        <f t="shared" si="154"/>
        <v>0</v>
      </c>
      <c r="U1215" s="16">
        <f t="shared" si="160"/>
        <v>74055</v>
      </c>
    </row>
    <row r="1216" spans="1:21" s="14" customFormat="1" x14ac:dyDescent="0.25">
      <c r="A1216" s="16">
        <f>PartsList!A1268</f>
        <v>74056</v>
      </c>
      <c r="B1216" s="17" t="str">
        <f>PartsList!B1268</f>
        <v>Skorne</v>
      </c>
      <c r="C1216" s="16" t="str">
        <f>PartsList!E1268</f>
        <v>battle box</v>
      </c>
      <c r="D1216" s="89" t="str">
        <f>PartsList!D1268</f>
        <v>Skorne Battlegroup Starter (4 Plastic Models)</v>
      </c>
      <c r="E1216" s="16">
        <f>PartsList!G1268</f>
        <v>4</v>
      </c>
      <c r="F1216" s="16" t="str">
        <f>PartsList!J1268</f>
        <v>30,40,50</v>
      </c>
      <c r="G1216" s="153">
        <f>PartsList!L1268</f>
        <v>11</v>
      </c>
      <c r="H1216" s="16"/>
      <c r="I1216" s="16"/>
      <c r="J1216" s="16"/>
      <c r="K1216" s="16"/>
      <c r="L1216" s="16"/>
      <c r="M1216" s="16"/>
      <c r="N1216" s="16"/>
      <c r="O1216" s="16"/>
      <c r="P1216" s="16"/>
      <c r="Q1216" s="16"/>
      <c r="R1216" s="16"/>
      <c r="S1216" s="16">
        <f t="shared" si="134"/>
        <v>0</v>
      </c>
      <c r="T1216" s="148">
        <f t="shared" si="154"/>
        <v>0</v>
      </c>
      <c r="U1216" s="16">
        <f t="shared" si="160"/>
        <v>74056</v>
      </c>
    </row>
    <row r="1217" spans="1:21" s="14" customFormat="1" ht="30" x14ac:dyDescent="0.25">
      <c r="A1217" s="16" t="str">
        <f>PartsList!A1269</f>
        <v>74057a</v>
      </c>
      <c r="B1217" s="17" t="str">
        <f>PartsList!B1269</f>
        <v>Skorne</v>
      </c>
      <c r="C1217" s="16" t="str">
        <f>PartsList!E1269</f>
        <v>HWB</v>
      </c>
      <c r="D1217" s="89" t="str">
        <f>PartsList!D1269</f>
        <v>Titan Cannoneer/Gladiator/Sentry
Skorne Heavy Warbeast (Plastic Kit)</v>
      </c>
      <c r="E1217" s="16" t="str">
        <f>PartsList!G1269</f>
        <v>1 of 3</v>
      </c>
      <c r="F1217" s="16">
        <f>PartsList!J1269</f>
        <v>50</v>
      </c>
      <c r="G1217" s="153">
        <f>PartsList!L1269</f>
        <v>9</v>
      </c>
      <c r="H1217" s="16"/>
      <c r="I1217" s="16"/>
      <c r="J1217" s="16"/>
      <c r="K1217" s="16"/>
      <c r="L1217" s="16"/>
      <c r="M1217" s="16"/>
      <c r="N1217" s="16"/>
      <c r="O1217" s="16"/>
      <c r="P1217" s="16"/>
      <c r="Q1217" s="16"/>
      <c r="R1217" s="16"/>
      <c r="S1217" s="16">
        <f t="shared" ref="S1217:S1218" si="164">SUM(I1217:Q1217)</f>
        <v>0</v>
      </c>
      <c r="T1217" s="148">
        <f t="shared" si="154"/>
        <v>0</v>
      </c>
      <c r="U1217" s="16" t="str">
        <f t="shared" si="160"/>
        <v>74057a</v>
      </c>
    </row>
    <row r="1218" spans="1:21" s="14" customFormat="1" ht="30" x14ac:dyDescent="0.25">
      <c r="A1218" s="16" t="str">
        <f>PartsList!A1270</f>
        <v>74057b</v>
      </c>
      <c r="B1218" s="17" t="str">
        <f>PartsList!B1270</f>
        <v>Skorne</v>
      </c>
      <c r="C1218" s="16" t="str">
        <f>PartsList!E1270</f>
        <v>HWB</v>
      </c>
      <c r="D1218" s="89" t="str">
        <f>PartsList!D1270</f>
        <v>Titan Cannoneer/Gladiator/Sentry
Skorne Heavy Warbeast (Plastic Kit)</v>
      </c>
      <c r="E1218" s="16" t="str">
        <f>PartsList!G1270</f>
        <v>1 of 3</v>
      </c>
      <c r="F1218" s="16">
        <f>PartsList!J1270</f>
        <v>50</v>
      </c>
      <c r="G1218" s="153">
        <f>PartsList!L1270</f>
        <v>8</v>
      </c>
      <c r="H1218" s="16"/>
      <c r="I1218" s="16"/>
      <c r="J1218" s="16"/>
      <c r="K1218" s="16"/>
      <c r="L1218" s="16"/>
      <c r="M1218" s="16"/>
      <c r="N1218" s="16"/>
      <c r="O1218" s="16"/>
      <c r="P1218" s="16"/>
      <c r="Q1218" s="16"/>
      <c r="R1218" s="16"/>
      <c r="S1218" s="16">
        <f t="shared" si="164"/>
        <v>0</v>
      </c>
      <c r="T1218" s="148">
        <f t="shared" si="154"/>
        <v>0</v>
      </c>
      <c r="U1218" s="16" t="str">
        <f t="shared" si="160"/>
        <v>74057b</v>
      </c>
    </row>
    <row r="1219" spans="1:21" s="14" customFormat="1" ht="30" x14ac:dyDescent="0.25">
      <c r="A1219" s="16" t="str">
        <f>PartsList!A1271</f>
        <v>74057c</v>
      </c>
      <c r="B1219" s="17" t="str">
        <f>PartsList!B1271</f>
        <v>Skorne</v>
      </c>
      <c r="C1219" s="16" t="str">
        <f>PartsList!E1271</f>
        <v>HWB</v>
      </c>
      <c r="D1219" s="89" t="str">
        <f>PartsList!D1271</f>
        <v>Titan Cannoneer/Gladiator/Sentry
Skorne Heavy Warbeast (Plastic Kit)</v>
      </c>
      <c r="E1219" s="16" t="str">
        <f>PartsList!G1271</f>
        <v>1 of 3</v>
      </c>
      <c r="F1219" s="16">
        <f>PartsList!J1271</f>
        <v>50</v>
      </c>
      <c r="G1219" s="153">
        <f>PartsList!L1271</f>
        <v>9</v>
      </c>
      <c r="H1219" s="16"/>
      <c r="I1219" s="16"/>
      <c r="J1219" s="16"/>
      <c r="K1219" s="16"/>
      <c r="L1219" s="16"/>
      <c r="M1219" s="16"/>
      <c r="N1219" s="16"/>
      <c r="O1219" s="16"/>
      <c r="P1219" s="16"/>
      <c r="Q1219" s="16"/>
      <c r="R1219" s="16"/>
      <c r="S1219" s="16">
        <f t="shared" si="134"/>
        <v>0</v>
      </c>
      <c r="T1219" s="148">
        <f t="shared" si="154"/>
        <v>0</v>
      </c>
      <c r="U1219" s="16" t="str">
        <f t="shared" si="160"/>
        <v>74057c</v>
      </c>
    </row>
    <row r="1220" spans="1:21" s="14" customFormat="1" x14ac:dyDescent="0.25">
      <c r="A1220" s="16">
        <f>PartsList!A1272</f>
        <v>75058</v>
      </c>
      <c r="B1220" s="17" t="str">
        <f>PartsList!B1272</f>
        <v>Skorne</v>
      </c>
      <c r="C1220" s="16" t="str">
        <f>PartsList!E1272</f>
        <v>WL</v>
      </c>
      <c r="D1220" s="89" t="str">
        <f>PartsList!D1272</f>
        <v>Master Ascetic Naaresh</v>
      </c>
      <c r="E1220" s="16">
        <f>PartsList!G1272</f>
        <v>1</v>
      </c>
      <c r="F1220" s="16">
        <f>PartsList!J1272</f>
        <v>30</v>
      </c>
      <c r="G1220" s="153">
        <f>PartsList!L1272</f>
        <v>6</v>
      </c>
      <c r="H1220" s="16"/>
      <c r="I1220" s="16"/>
      <c r="J1220" s="16"/>
      <c r="K1220" s="16"/>
      <c r="L1220" s="16"/>
      <c r="M1220" s="16"/>
      <c r="N1220" s="16"/>
      <c r="O1220" s="16"/>
      <c r="P1220" s="16"/>
      <c r="Q1220" s="16"/>
      <c r="R1220" s="16"/>
      <c r="S1220" s="16">
        <f t="shared" si="134"/>
        <v>0</v>
      </c>
      <c r="T1220" s="148">
        <f t="shared" si="154"/>
        <v>0</v>
      </c>
      <c r="U1220" s="16">
        <f t="shared" si="160"/>
        <v>75058</v>
      </c>
    </row>
    <row r="1221" spans="1:21" s="14" customFormat="1" x14ac:dyDescent="0.25">
      <c r="A1221" s="16">
        <f>PartsList!A1273</f>
        <v>74059</v>
      </c>
      <c r="B1221" s="17" t="str">
        <f>PartsList!B1273</f>
        <v>Skorne</v>
      </c>
      <c r="C1221" s="16" t="str">
        <f>PartsList!E1273</f>
        <v>EWL</v>
      </c>
      <c r="D1221" s="89" t="str">
        <f>PartsList!D1273</f>
        <v>Lord Arbiter Hexeris</v>
      </c>
      <c r="E1221" s="16">
        <f>PartsList!G1273</f>
        <v>1</v>
      </c>
      <c r="F1221" s="16">
        <f>PartsList!J1273</f>
        <v>30</v>
      </c>
      <c r="G1221" s="153">
        <f>PartsList!L1273</f>
        <v>6</v>
      </c>
      <c r="H1221" s="16"/>
      <c r="I1221" s="16"/>
      <c r="J1221" s="16"/>
      <c r="K1221" s="16"/>
      <c r="L1221" s="16"/>
      <c r="M1221" s="16"/>
      <c r="N1221" s="16"/>
      <c r="O1221" s="16"/>
      <c r="P1221" s="16"/>
      <c r="Q1221" s="16"/>
      <c r="R1221" s="16"/>
      <c r="S1221" s="16">
        <f t="shared" si="134"/>
        <v>0</v>
      </c>
      <c r="T1221" s="148">
        <f t="shared" si="154"/>
        <v>0</v>
      </c>
      <c r="U1221" s="16">
        <f t="shared" si="160"/>
        <v>74059</v>
      </c>
    </row>
    <row r="1222" spans="1:21" s="14" customFormat="1" x14ac:dyDescent="0.25">
      <c r="A1222" s="16">
        <f>PartsList!A1274</f>
        <v>74060</v>
      </c>
      <c r="B1222" s="17" t="str">
        <f>PartsList!B1274</f>
        <v>Skorne</v>
      </c>
      <c r="C1222" s="16" t="str">
        <f>PartsList!E1274</f>
        <v>LWB</v>
      </c>
      <c r="D1222" s="89" t="str">
        <f>PartsList!D1274</f>
        <v>Cyclops Raider</v>
      </c>
      <c r="E1222" s="16">
        <f>PartsList!G1274</f>
        <v>1</v>
      </c>
      <c r="F1222" s="16">
        <f>PartsList!J1274</f>
        <v>40</v>
      </c>
      <c r="G1222" s="153">
        <f>PartsList!L1274</f>
        <v>5</v>
      </c>
      <c r="H1222" s="16"/>
      <c r="I1222" s="16"/>
      <c r="J1222" s="16"/>
      <c r="K1222" s="16"/>
      <c r="L1222" s="16"/>
      <c r="M1222" s="16"/>
      <c r="N1222" s="16"/>
      <c r="O1222" s="16"/>
      <c r="P1222" s="16"/>
      <c r="Q1222" s="16"/>
      <c r="R1222" s="16"/>
      <c r="S1222" s="16">
        <f t="shared" si="134"/>
        <v>0</v>
      </c>
      <c r="T1222" s="148">
        <f t="shared" si="154"/>
        <v>0</v>
      </c>
      <c r="U1222" s="16">
        <f t="shared" si="160"/>
        <v>74060</v>
      </c>
    </row>
    <row r="1223" spans="1:21" s="14" customFormat="1" ht="30" x14ac:dyDescent="0.25">
      <c r="A1223" s="16">
        <f>PartsList!A1275</f>
        <v>74061</v>
      </c>
      <c r="B1223" s="17" t="str">
        <f>PartsList!B1275</f>
        <v>Skorne</v>
      </c>
      <c r="C1223" s="16" t="str">
        <f>PartsList!E1275</f>
        <v>HWB Up</v>
      </c>
      <c r="D1223" s="89" t="str">
        <f>PartsList!D1275</f>
        <v>Tiberion
Skorne Character Titan Heavy Warbeast (Upgrade Kit)</v>
      </c>
      <c r="E1223" s="16">
        <f>PartsList!G1275</f>
        <v>1</v>
      </c>
      <c r="F1223" s="16">
        <f>PartsList!J1275</f>
        <v>50</v>
      </c>
      <c r="G1223" s="153">
        <f>PartsList!L1275</f>
        <v>11</v>
      </c>
      <c r="H1223" s="16"/>
      <c r="I1223" s="16"/>
      <c r="J1223" s="16"/>
      <c r="K1223" s="16"/>
      <c r="L1223" s="16"/>
      <c r="M1223" s="16"/>
      <c r="N1223" s="16"/>
      <c r="O1223" s="16"/>
      <c r="P1223" s="16"/>
      <c r="Q1223" s="16"/>
      <c r="R1223" s="16"/>
      <c r="S1223" s="16">
        <f t="shared" si="134"/>
        <v>0</v>
      </c>
      <c r="T1223" s="148">
        <f t="shared" si="154"/>
        <v>0</v>
      </c>
      <c r="U1223" s="16">
        <f t="shared" si="160"/>
        <v>74061</v>
      </c>
    </row>
    <row r="1224" spans="1:21" s="14" customFormat="1" x14ac:dyDescent="0.25">
      <c r="A1224" s="16">
        <f>PartsList!A1276</f>
        <v>74062</v>
      </c>
      <c r="B1224" s="17" t="str">
        <f>PartsList!B1276</f>
        <v>Skorne</v>
      </c>
      <c r="C1224" s="16" t="str">
        <f>PartsList!E1276</f>
        <v>HWB</v>
      </c>
      <c r="D1224" s="89" t="str">
        <f>PartsList!D1276</f>
        <v>Archidon</v>
      </c>
      <c r="E1224" s="16">
        <f>PartsList!G1276</f>
        <v>1</v>
      </c>
      <c r="F1224" s="16">
        <f>PartsList!J1276</f>
        <v>50</v>
      </c>
      <c r="G1224" s="153">
        <f>PartsList!L1276</f>
        <v>7</v>
      </c>
      <c r="H1224" s="16"/>
      <c r="I1224" s="16"/>
      <c r="J1224" s="16"/>
      <c r="K1224" s="16"/>
      <c r="L1224" s="16"/>
      <c r="M1224" s="16"/>
      <c r="N1224" s="16"/>
      <c r="O1224" s="16"/>
      <c r="P1224" s="16"/>
      <c r="Q1224" s="16"/>
      <c r="R1224" s="16"/>
      <c r="S1224" s="16">
        <f t="shared" si="134"/>
        <v>0</v>
      </c>
      <c r="T1224" s="148">
        <f t="shared" si="154"/>
        <v>0</v>
      </c>
      <c r="U1224" s="16">
        <f t="shared" si="160"/>
        <v>74062</v>
      </c>
    </row>
    <row r="1225" spans="1:21" s="14" customFormat="1" x14ac:dyDescent="0.25">
      <c r="A1225" s="16">
        <f>PartsList!A1277</f>
        <v>74063</v>
      </c>
      <c r="B1225" s="17" t="str">
        <f>PartsList!B1277</f>
        <v>Skorne</v>
      </c>
      <c r="C1225" s="16" t="str">
        <f>PartsList!E1277</f>
        <v>Unit</v>
      </c>
      <c r="D1225" s="89" t="str">
        <f>PartsList!D1277</f>
        <v>Venator Slingers</v>
      </c>
      <c r="E1225" s="16">
        <f>PartsList!G1277</f>
        <v>10</v>
      </c>
      <c r="F1225" s="16">
        <f>PartsList!J1277</f>
        <v>30</v>
      </c>
      <c r="G1225" s="153">
        <f>PartsList!L1277</f>
        <v>6</v>
      </c>
      <c r="H1225" s="16"/>
      <c r="I1225" s="16"/>
      <c r="J1225" s="16"/>
      <c r="K1225" s="16"/>
      <c r="L1225" s="16"/>
      <c r="M1225" s="16"/>
      <c r="N1225" s="16"/>
      <c r="O1225" s="16"/>
      <c r="P1225" s="16"/>
      <c r="Q1225" s="16"/>
      <c r="R1225" s="16"/>
      <c r="S1225" s="16">
        <f t="shared" si="134"/>
        <v>0</v>
      </c>
      <c r="T1225" s="148">
        <f t="shared" ref="T1225:T1262" si="165">S1225*G1225</f>
        <v>0</v>
      </c>
      <c r="U1225" s="16">
        <f t="shared" ref="U1225:U1256" si="166">A1225</f>
        <v>74063</v>
      </c>
    </row>
    <row r="1226" spans="1:21" s="14" customFormat="1" x14ac:dyDescent="0.25">
      <c r="A1226" s="16">
        <f>PartsList!A1278</f>
        <v>74064</v>
      </c>
      <c r="B1226" s="17" t="str">
        <f>PartsList!B1278</f>
        <v>Skorne</v>
      </c>
      <c r="C1226" s="16" t="str">
        <f>PartsList!E1278</f>
        <v>BE</v>
      </c>
      <c r="D1226" s="89" t="str">
        <f>PartsList!D1278</f>
        <v>Siege Animantarax</v>
      </c>
      <c r="E1226" s="16">
        <f>PartsList!G1278</f>
        <v>1</v>
      </c>
      <c r="F1226" s="16">
        <f>PartsList!J1278</f>
        <v>120</v>
      </c>
      <c r="G1226" s="153">
        <f>PartsList!L1278</f>
        <v>9</v>
      </c>
      <c r="H1226" s="16"/>
      <c r="I1226" s="16"/>
      <c r="J1226" s="16"/>
      <c r="K1226" s="16"/>
      <c r="L1226" s="16"/>
      <c r="M1226" s="16"/>
      <c r="N1226" s="16"/>
      <c r="O1226" s="16"/>
      <c r="P1226" s="16"/>
      <c r="Q1226" s="16"/>
      <c r="R1226" s="16"/>
      <c r="S1226" s="16">
        <f t="shared" si="134"/>
        <v>0</v>
      </c>
      <c r="T1226" s="148">
        <f t="shared" si="165"/>
        <v>0</v>
      </c>
      <c r="U1226" s="16">
        <f t="shared" si="166"/>
        <v>74064</v>
      </c>
    </row>
    <row r="1227" spans="1:21" s="14" customFormat="1" x14ac:dyDescent="0.25">
      <c r="A1227" s="16">
        <f>PartsList!A1279</f>
        <v>74065</v>
      </c>
      <c r="B1227" s="17">
        <f>PartsList!B1279</f>
        <v>0</v>
      </c>
      <c r="C1227" s="16">
        <f>PartsList!E1279</f>
        <v>0</v>
      </c>
      <c r="D1227" s="89">
        <f>PartsList!D1279</f>
        <v>0</v>
      </c>
      <c r="E1227" s="16">
        <f>PartsList!G1279</f>
        <v>0</v>
      </c>
      <c r="F1227" s="16">
        <f>PartsList!J1279</f>
        <v>0</v>
      </c>
      <c r="G1227" s="153">
        <f>PartsList!L1279</f>
        <v>0</v>
      </c>
      <c r="H1227" s="16"/>
      <c r="I1227" s="16"/>
      <c r="J1227" s="16"/>
      <c r="K1227" s="16"/>
      <c r="L1227" s="16"/>
      <c r="M1227" s="16"/>
      <c r="N1227" s="16"/>
      <c r="O1227" s="16"/>
      <c r="P1227" s="16"/>
      <c r="Q1227" s="16"/>
      <c r="R1227" s="16"/>
      <c r="S1227" s="16">
        <f t="shared" si="134"/>
        <v>0</v>
      </c>
      <c r="T1227" s="148">
        <f t="shared" si="165"/>
        <v>0</v>
      </c>
      <c r="U1227" s="16">
        <f t="shared" si="166"/>
        <v>74065</v>
      </c>
    </row>
    <row r="1228" spans="1:21" s="14" customFormat="1" x14ac:dyDescent="0.25">
      <c r="A1228" s="16">
        <f>PartsList!A1280</f>
        <v>74066</v>
      </c>
      <c r="B1228" s="17" t="str">
        <f>PartsList!B1280</f>
        <v>Skorne</v>
      </c>
      <c r="C1228" s="16" t="str">
        <f>PartsList!E1280</f>
        <v>Gargantuan</v>
      </c>
      <c r="D1228" s="89" t="str">
        <f>PartsList!D1280</f>
        <v>Mammoth</v>
      </c>
      <c r="E1228" s="16">
        <f>PartsList!G1280</f>
        <v>1</v>
      </c>
      <c r="F1228" s="16">
        <f>PartsList!J1280</f>
        <v>120</v>
      </c>
      <c r="G1228" s="153">
        <f>PartsList!L1280</f>
        <v>20</v>
      </c>
      <c r="H1228" s="16"/>
      <c r="I1228" s="16"/>
      <c r="J1228" s="16"/>
      <c r="K1228" s="16"/>
      <c r="L1228" s="16"/>
      <c r="M1228" s="16"/>
      <c r="N1228" s="16"/>
      <c r="O1228" s="16"/>
      <c r="P1228" s="16"/>
      <c r="Q1228" s="16"/>
      <c r="R1228" s="16"/>
      <c r="S1228" s="16">
        <f t="shared" si="134"/>
        <v>0</v>
      </c>
      <c r="T1228" s="148">
        <f t="shared" si="165"/>
        <v>0</v>
      </c>
      <c r="U1228" s="16">
        <f t="shared" si="166"/>
        <v>74066</v>
      </c>
    </row>
    <row r="1229" spans="1:21" s="14" customFormat="1" x14ac:dyDescent="0.25">
      <c r="A1229" s="16">
        <f>PartsList!A1281</f>
        <v>74067</v>
      </c>
      <c r="B1229" s="17" t="str">
        <f>PartsList!B1281</f>
        <v>Skorne</v>
      </c>
      <c r="C1229" s="16" t="str">
        <f>PartsList!E1281</f>
        <v>LWB</v>
      </c>
      <c r="D1229" s="89" t="str">
        <f>PartsList!D1281</f>
        <v>Cyclops Brute</v>
      </c>
      <c r="E1229" s="16">
        <f>PartsList!G1281</f>
        <v>1</v>
      </c>
      <c r="F1229" s="16">
        <f>PartsList!J1281</f>
        <v>40</v>
      </c>
      <c r="G1229" s="153">
        <f>PartsList!L1281</f>
        <v>5</v>
      </c>
      <c r="H1229" s="16"/>
      <c r="I1229" s="16"/>
      <c r="J1229" s="16"/>
      <c r="K1229" s="16"/>
      <c r="L1229" s="16"/>
      <c r="M1229" s="16"/>
      <c r="N1229" s="16"/>
      <c r="O1229" s="16"/>
      <c r="P1229" s="16"/>
      <c r="Q1229" s="16"/>
      <c r="R1229" s="16"/>
      <c r="S1229" s="16">
        <f t="shared" si="134"/>
        <v>0</v>
      </c>
      <c r="T1229" s="148">
        <f t="shared" si="165"/>
        <v>0</v>
      </c>
      <c r="U1229" s="16">
        <f t="shared" si="166"/>
        <v>74067</v>
      </c>
    </row>
    <row r="1230" spans="1:21" s="14" customFormat="1" x14ac:dyDescent="0.25">
      <c r="A1230" s="16">
        <f>PartsList!A1282</f>
        <v>74068</v>
      </c>
      <c r="B1230" s="17" t="str">
        <f>PartsList!B1282</f>
        <v>Skorne</v>
      </c>
      <c r="C1230" s="16" t="str">
        <f>PartsList!E1282</f>
        <v>LWB</v>
      </c>
      <c r="D1230" s="89" t="str">
        <f>PartsList!D1282</f>
        <v>Cyclops Savage</v>
      </c>
      <c r="E1230" s="16">
        <f>PartsList!G1282</f>
        <v>1</v>
      </c>
      <c r="F1230" s="16">
        <f>PartsList!J1282</f>
        <v>40</v>
      </c>
      <c r="G1230" s="153">
        <f>PartsList!L1282</f>
        <v>5</v>
      </c>
      <c r="H1230" s="16"/>
      <c r="I1230" s="16"/>
      <c r="J1230" s="16"/>
      <c r="K1230" s="16"/>
      <c r="L1230" s="16"/>
      <c r="M1230" s="16"/>
      <c r="N1230" s="16"/>
      <c r="O1230" s="16"/>
      <c r="P1230" s="16"/>
      <c r="Q1230" s="16"/>
      <c r="R1230" s="16"/>
      <c r="S1230" s="16">
        <f t="shared" si="134"/>
        <v>0</v>
      </c>
      <c r="T1230" s="148">
        <f t="shared" si="165"/>
        <v>0</v>
      </c>
      <c r="U1230" s="16">
        <f t="shared" si="166"/>
        <v>74068</v>
      </c>
    </row>
    <row r="1231" spans="1:21" s="14" customFormat="1" x14ac:dyDescent="0.25">
      <c r="A1231" s="16">
        <f>PartsList!A1283</f>
        <v>74069</v>
      </c>
      <c r="B1231" s="17" t="str">
        <f>PartsList!B1283</f>
        <v>Skorne</v>
      </c>
      <c r="C1231" s="16" t="str">
        <f>PartsList!E1283</f>
        <v>Unit</v>
      </c>
      <c r="D1231" s="89" t="str">
        <f>PartsList!D1283</f>
        <v>Cataphract Cetrati</v>
      </c>
      <c r="E1231" s="16">
        <f>PartsList!G1283</f>
        <v>6</v>
      </c>
      <c r="F1231" s="16">
        <f>PartsList!J1283</f>
        <v>40</v>
      </c>
      <c r="G1231" s="153">
        <f>PartsList!L1283</f>
        <v>11</v>
      </c>
      <c r="H1231" s="16"/>
      <c r="I1231" s="16"/>
      <c r="J1231" s="16"/>
      <c r="K1231" s="16"/>
      <c r="L1231" s="16"/>
      <c r="M1231" s="16"/>
      <c r="N1231" s="16"/>
      <c r="O1231" s="16"/>
      <c r="P1231" s="16"/>
      <c r="Q1231" s="16"/>
      <c r="R1231" s="16"/>
      <c r="S1231" s="16">
        <f t="shared" ref="S1231:S1305" si="167">SUM(I1231:Q1231)</f>
        <v>0</v>
      </c>
      <c r="T1231" s="148">
        <f t="shared" si="165"/>
        <v>0</v>
      </c>
      <c r="U1231" s="16">
        <f t="shared" si="166"/>
        <v>74069</v>
      </c>
    </row>
    <row r="1232" spans="1:21" s="14" customFormat="1" x14ac:dyDescent="0.25">
      <c r="A1232" s="16">
        <f>PartsList!A1284</f>
        <v>74070</v>
      </c>
      <c r="B1232" s="17" t="str">
        <f>PartsList!B1284</f>
        <v>Skorne</v>
      </c>
      <c r="C1232" s="16" t="str">
        <f>PartsList!E1284</f>
        <v>Unit</v>
      </c>
      <c r="D1232" s="89" t="str">
        <f>PartsList!D1284</f>
        <v>Cataphract Arcuarii</v>
      </c>
      <c r="E1232" s="16">
        <f>PartsList!G1284</f>
        <v>6</v>
      </c>
      <c r="F1232" s="16">
        <f>PartsList!J1284</f>
        <v>40</v>
      </c>
      <c r="G1232" s="153">
        <f>PartsList!L1284</f>
        <v>0</v>
      </c>
      <c r="H1232" s="16"/>
      <c r="I1232" s="16"/>
      <c r="J1232" s="16"/>
      <c r="K1232" s="16"/>
      <c r="L1232" s="16"/>
      <c r="M1232" s="16"/>
      <c r="N1232" s="16"/>
      <c r="O1232" s="16"/>
      <c r="P1232" s="16"/>
      <c r="Q1232" s="16"/>
      <c r="R1232" s="16"/>
      <c r="S1232" s="16">
        <f t="shared" si="167"/>
        <v>0</v>
      </c>
      <c r="T1232" s="148">
        <f t="shared" si="165"/>
        <v>0</v>
      </c>
      <c r="U1232" s="16">
        <f t="shared" si="166"/>
        <v>74070</v>
      </c>
    </row>
    <row r="1233" spans="1:21" s="14" customFormat="1" x14ac:dyDescent="0.25">
      <c r="A1233" s="16">
        <f>PartsList!A1285</f>
        <v>74071</v>
      </c>
      <c r="B1233" s="17" t="str">
        <f>PartsList!B1285</f>
        <v>Skorne</v>
      </c>
      <c r="C1233" s="16" t="str">
        <f>PartsList!E1285</f>
        <v>EWL Unit</v>
      </c>
      <c r="D1233" s="89" t="str">
        <f>PartsList!D1285</f>
        <v>Makeda &amp; The Exalted Court</v>
      </c>
      <c r="E1233" s="16">
        <f>PartsList!G1285</f>
        <v>3</v>
      </c>
      <c r="F1233" s="16">
        <f>PartsList!J1285</f>
        <v>30</v>
      </c>
      <c r="G1233" s="153">
        <f>PartsList!L1285</f>
        <v>2</v>
      </c>
      <c r="H1233" s="16"/>
      <c r="I1233" s="16"/>
      <c r="J1233" s="16"/>
      <c r="K1233" s="16"/>
      <c r="L1233" s="16"/>
      <c r="M1233" s="16"/>
      <c r="N1233" s="16"/>
      <c r="O1233" s="16"/>
      <c r="P1233" s="16"/>
      <c r="Q1233" s="16"/>
      <c r="R1233" s="16"/>
      <c r="S1233" s="16">
        <f t="shared" si="167"/>
        <v>0</v>
      </c>
      <c r="T1233" s="148">
        <f t="shared" si="165"/>
        <v>0</v>
      </c>
      <c r="U1233" s="16">
        <f t="shared" si="166"/>
        <v>74071</v>
      </c>
    </row>
    <row r="1234" spans="1:21" s="14" customFormat="1" x14ac:dyDescent="0.25">
      <c r="A1234" s="16">
        <f>PartsList!A1286</f>
        <v>74072</v>
      </c>
      <c r="B1234" s="17" t="str">
        <f>PartsList!B1286</f>
        <v>Skorne</v>
      </c>
      <c r="C1234" s="16" t="str">
        <f>PartsList!E1286</f>
        <v>Unit</v>
      </c>
      <c r="D1234" s="89" t="str">
        <f>PartsList!D1286</f>
        <v>Immortals</v>
      </c>
      <c r="E1234" s="16">
        <f>PartsList!G1286</f>
        <v>10</v>
      </c>
      <c r="F1234" s="16">
        <f>PartsList!J1286</f>
        <v>30</v>
      </c>
      <c r="G1234" s="153">
        <f>PartsList!L1286</f>
        <v>8</v>
      </c>
      <c r="H1234" s="16"/>
      <c r="I1234" s="16"/>
      <c r="J1234" s="16"/>
      <c r="K1234" s="16"/>
      <c r="L1234" s="16"/>
      <c r="M1234" s="16"/>
      <c r="N1234" s="16"/>
      <c r="O1234" s="16"/>
      <c r="P1234" s="16"/>
      <c r="Q1234" s="16"/>
      <c r="R1234" s="16"/>
      <c r="S1234" s="16">
        <f t="shared" si="167"/>
        <v>0</v>
      </c>
      <c r="T1234" s="148">
        <f t="shared" si="165"/>
        <v>0</v>
      </c>
      <c r="U1234" s="16">
        <f t="shared" si="166"/>
        <v>74072</v>
      </c>
    </row>
    <row r="1235" spans="1:21" s="14" customFormat="1" x14ac:dyDescent="0.25">
      <c r="A1235" s="16">
        <f>PartsList!A1287</f>
        <v>74073</v>
      </c>
      <c r="B1235" s="17" t="str">
        <f>PartsList!B1287</f>
        <v>Skorne</v>
      </c>
      <c r="C1235" s="16" t="str">
        <f>PartsList!E1287</f>
        <v>Solo</v>
      </c>
      <c r="D1235" s="89" t="str">
        <f>PartsList!D1287</f>
        <v>Mortitheurge Willbreaker</v>
      </c>
      <c r="E1235" s="16">
        <f>PartsList!G1287</f>
        <v>1</v>
      </c>
      <c r="F1235" s="16">
        <f>PartsList!J1287</f>
        <v>30</v>
      </c>
      <c r="G1235" s="153">
        <f>PartsList!L1287</f>
        <v>2</v>
      </c>
      <c r="H1235" s="16"/>
      <c r="I1235" s="16"/>
      <c r="J1235" s="16"/>
      <c r="K1235" s="16"/>
      <c r="L1235" s="16"/>
      <c r="M1235" s="16"/>
      <c r="N1235" s="16"/>
      <c r="O1235" s="16"/>
      <c r="P1235" s="16"/>
      <c r="Q1235" s="16"/>
      <c r="R1235" s="16"/>
      <c r="S1235" s="16">
        <f t="shared" si="167"/>
        <v>0</v>
      </c>
      <c r="T1235" s="148">
        <f t="shared" si="165"/>
        <v>0</v>
      </c>
      <c r="U1235" s="16">
        <f t="shared" si="166"/>
        <v>74073</v>
      </c>
    </row>
    <row r="1236" spans="1:21" s="14" customFormat="1" x14ac:dyDescent="0.25">
      <c r="A1236" s="16">
        <f>PartsList!A1288</f>
        <v>74074</v>
      </c>
      <c r="B1236" s="17" t="str">
        <f>PartsList!B1288</f>
        <v>Skorne</v>
      </c>
      <c r="C1236" s="16" t="str">
        <f>PartsList!E1288</f>
        <v>Unit</v>
      </c>
      <c r="D1236" s="89" t="str">
        <f>PartsList!D1288</f>
        <v>Cataphract Incindiarii</v>
      </c>
      <c r="E1236" s="16">
        <f>PartsList!G1288</f>
        <v>6</v>
      </c>
      <c r="F1236" s="16">
        <f>PartsList!J1288</f>
        <v>40</v>
      </c>
      <c r="G1236" s="153">
        <f>PartsList!L1288</f>
        <v>9</v>
      </c>
      <c r="H1236" s="16"/>
      <c r="I1236" s="16"/>
      <c r="J1236" s="16"/>
      <c r="K1236" s="16"/>
      <c r="L1236" s="16"/>
      <c r="M1236" s="16"/>
      <c r="N1236" s="16"/>
      <c r="O1236" s="16"/>
      <c r="P1236" s="16"/>
      <c r="Q1236" s="16"/>
      <c r="R1236" s="16"/>
      <c r="S1236" s="16">
        <f t="shared" si="167"/>
        <v>0</v>
      </c>
      <c r="T1236" s="148">
        <f t="shared" si="165"/>
        <v>0</v>
      </c>
      <c r="U1236" s="16">
        <f t="shared" si="166"/>
        <v>74074</v>
      </c>
    </row>
    <row r="1237" spans="1:21" s="14" customFormat="1" x14ac:dyDescent="0.25">
      <c r="A1237" s="16">
        <f>PartsList!A1289</f>
        <v>74075</v>
      </c>
      <c r="B1237" s="17" t="str">
        <f>PartsList!B1289</f>
        <v>Skorne</v>
      </c>
      <c r="C1237" s="16" t="str">
        <f>PartsList!E1289</f>
        <v>LeWB</v>
      </c>
      <c r="D1237" s="89" t="str">
        <f>PartsList!D1289</f>
        <v>Reptile Hounds - Skorne Lesser Warbeasts (2)</v>
      </c>
      <c r="E1237" s="16">
        <f>PartsList!G1289</f>
        <v>2</v>
      </c>
      <c r="F1237" s="16">
        <f>PartsList!J1289</f>
        <v>30</v>
      </c>
      <c r="G1237" s="153">
        <f>PartsList!L1289</f>
        <v>4</v>
      </c>
      <c r="H1237" s="16"/>
      <c r="I1237" s="16"/>
      <c r="J1237" s="16"/>
      <c r="K1237" s="16"/>
      <c r="L1237" s="16"/>
      <c r="M1237" s="16"/>
      <c r="N1237" s="16"/>
      <c r="O1237" s="16"/>
      <c r="P1237" s="16"/>
      <c r="Q1237" s="16"/>
      <c r="R1237" s="16"/>
      <c r="S1237" s="16">
        <f t="shared" si="167"/>
        <v>0</v>
      </c>
      <c r="T1237" s="148">
        <f t="shared" si="165"/>
        <v>0</v>
      </c>
      <c r="U1237" s="16">
        <f t="shared" si="166"/>
        <v>74075</v>
      </c>
    </row>
    <row r="1238" spans="1:21" s="14" customFormat="1" x14ac:dyDescent="0.25">
      <c r="A1238" s="16">
        <f>PartsList!A1290</f>
        <v>74076</v>
      </c>
      <c r="B1238" s="17" t="str">
        <f>PartsList!B1290</f>
        <v>Skorne</v>
      </c>
      <c r="C1238" s="16" t="str">
        <f>PartsList!E1290</f>
        <v>Ch HWB</v>
      </c>
      <c r="D1238" s="89" t="str">
        <f>PartsList!D1290</f>
        <v>Despoiler</v>
      </c>
      <c r="E1238" s="16">
        <f>PartsList!G1290</f>
        <v>1</v>
      </c>
      <c r="F1238" s="16">
        <f>PartsList!J1290</f>
        <v>50</v>
      </c>
      <c r="G1238" s="153">
        <f>PartsList!L1290</f>
        <v>10</v>
      </c>
      <c r="H1238" s="16"/>
      <c r="I1238" s="16"/>
      <c r="J1238" s="16"/>
      <c r="K1238" s="16"/>
      <c r="L1238" s="16"/>
      <c r="M1238" s="16"/>
      <c r="N1238" s="16"/>
      <c r="O1238" s="16"/>
      <c r="P1238" s="16"/>
      <c r="Q1238" s="16"/>
      <c r="R1238" s="16"/>
      <c r="S1238" s="16">
        <f t="shared" si="167"/>
        <v>0</v>
      </c>
      <c r="T1238" s="148">
        <f t="shared" si="165"/>
        <v>0</v>
      </c>
      <c r="U1238" s="16">
        <f t="shared" si="166"/>
        <v>74076</v>
      </c>
    </row>
    <row r="1239" spans="1:21" s="14" customFormat="1" x14ac:dyDescent="0.25">
      <c r="A1239" s="16">
        <f>PartsList!A1291</f>
        <v>74077</v>
      </c>
      <c r="B1239" s="17">
        <f>PartsList!B1291</f>
        <v>0</v>
      </c>
      <c r="C1239" s="16">
        <f>PartsList!E1291</f>
        <v>0</v>
      </c>
      <c r="D1239" s="89">
        <f>PartsList!D1291</f>
        <v>0</v>
      </c>
      <c r="E1239" s="16">
        <f>PartsList!G1291</f>
        <v>0</v>
      </c>
      <c r="F1239" s="16">
        <f>PartsList!J1291</f>
        <v>0</v>
      </c>
      <c r="G1239" s="153">
        <f>PartsList!L1291</f>
        <v>0</v>
      </c>
      <c r="H1239" s="16"/>
      <c r="I1239" s="16"/>
      <c r="J1239" s="16"/>
      <c r="K1239" s="16"/>
      <c r="L1239" s="16"/>
      <c r="M1239" s="16"/>
      <c r="N1239" s="16"/>
      <c r="O1239" s="16"/>
      <c r="P1239" s="16"/>
      <c r="Q1239" s="16"/>
      <c r="R1239" s="16"/>
      <c r="S1239" s="16">
        <f t="shared" si="167"/>
        <v>0</v>
      </c>
      <c r="T1239" s="148">
        <f t="shared" si="165"/>
        <v>0</v>
      </c>
      <c r="U1239" s="16">
        <f t="shared" si="166"/>
        <v>74077</v>
      </c>
    </row>
    <row r="1240" spans="1:21" s="14" customFormat="1" x14ac:dyDescent="0.25">
      <c r="A1240" s="16" t="str">
        <f>PartsList!A1292</f>
        <v>74078a</v>
      </c>
      <c r="B1240" s="17" t="str">
        <f>PartsList!B1292</f>
        <v>Skorne</v>
      </c>
      <c r="C1240" s="16" t="str">
        <f>PartsList!E1292</f>
        <v>Unit</v>
      </c>
      <c r="D1240" s="89" t="str">
        <f>PartsList!D1292</f>
        <v>Praetorian Keltarii/Swordsmen</v>
      </c>
      <c r="E1240" s="16">
        <f>PartsList!G1292</f>
        <v>10</v>
      </c>
      <c r="F1240" s="16">
        <f>PartsList!J1292</f>
        <v>30</v>
      </c>
      <c r="G1240" s="153">
        <f>PartsList!L1292</f>
        <v>8</v>
      </c>
      <c r="H1240" s="16"/>
      <c r="I1240" s="16"/>
      <c r="J1240" s="16"/>
      <c r="K1240" s="16"/>
      <c r="L1240" s="16"/>
      <c r="M1240" s="16"/>
      <c r="N1240" s="16"/>
      <c r="O1240" s="16"/>
      <c r="P1240" s="16"/>
      <c r="Q1240" s="16"/>
      <c r="R1240" s="16"/>
      <c r="S1240" s="16">
        <f t="shared" si="167"/>
        <v>0</v>
      </c>
      <c r="T1240" s="148">
        <f t="shared" si="165"/>
        <v>0</v>
      </c>
      <c r="U1240" s="16" t="str">
        <f t="shared" si="166"/>
        <v>74078a</v>
      </c>
    </row>
    <row r="1241" spans="1:21" s="14" customFormat="1" x14ac:dyDescent="0.25">
      <c r="A1241" s="16">
        <f>PartsList!A1294</f>
        <v>74079</v>
      </c>
      <c r="B1241" s="17" t="str">
        <f>PartsList!B1294</f>
        <v>Skorne</v>
      </c>
      <c r="C1241" s="16" t="str">
        <f>PartsList!E1294</f>
        <v>Unit</v>
      </c>
      <c r="D1241" s="89" t="str">
        <f>PartsList!D1294</f>
        <v>Praetorian Karax</v>
      </c>
      <c r="E1241" s="16">
        <f>PartsList!G1294</f>
        <v>10</v>
      </c>
      <c r="F1241" s="16">
        <f>PartsList!J1294</f>
        <v>30</v>
      </c>
      <c r="G1241" s="153">
        <f>PartsList!L1294</f>
        <v>6</v>
      </c>
      <c r="H1241" s="16"/>
      <c r="I1241" s="16"/>
      <c r="J1241" s="16"/>
      <c r="K1241" s="16"/>
      <c r="L1241" s="16"/>
      <c r="M1241" s="16"/>
      <c r="N1241" s="16"/>
      <c r="O1241" s="16"/>
      <c r="P1241" s="16"/>
      <c r="Q1241" s="16"/>
      <c r="R1241" s="16"/>
      <c r="S1241" s="16">
        <f t="shared" si="167"/>
        <v>0</v>
      </c>
      <c r="T1241" s="148">
        <f t="shared" si="165"/>
        <v>0</v>
      </c>
      <c r="U1241" s="16">
        <f t="shared" si="166"/>
        <v>74079</v>
      </c>
    </row>
    <row r="1242" spans="1:21" s="14" customFormat="1" x14ac:dyDescent="0.25">
      <c r="A1242" s="16">
        <f>PartsList!A1295</f>
        <v>74080</v>
      </c>
      <c r="B1242" s="17" t="str">
        <f>PartsList!B1295</f>
        <v>Skorne</v>
      </c>
      <c r="C1242" s="16" t="str">
        <f>PartsList!E1295</f>
        <v>Cav Unit</v>
      </c>
      <c r="D1242" s="89" t="str">
        <f>PartsList!D1295</f>
        <v>Praetorian Ferox</v>
      </c>
      <c r="E1242" s="16">
        <f>PartsList!G1295</f>
        <v>5</v>
      </c>
      <c r="F1242" s="16">
        <f>PartsList!J1295</f>
        <v>50</v>
      </c>
      <c r="G1242" s="153">
        <f>PartsList!L1295</f>
        <v>11</v>
      </c>
      <c r="H1242" s="16"/>
      <c r="I1242" s="16"/>
      <c r="J1242" s="16"/>
      <c r="K1242" s="16"/>
      <c r="L1242" s="16"/>
      <c r="M1242" s="16"/>
      <c r="N1242" s="16"/>
      <c r="O1242" s="16"/>
      <c r="P1242" s="16"/>
      <c r="Q1242" s="16"/>
      <c r="R1242" s="16"/>
      <c r="S1242" s="16">
        <f t="shared" si="167"/>
        <v>0</v>
      </c>
      <c r="T1242" s="148">
        <f t="shared" si="165"/>
        <v>0</v>
      </c>
      <c r="U1242" s="16">
        <f t="shared" si="166"/>
        <v>74080</v>
      </c>
    </row>
    <row r="1243" spans="1:21" s="14" customFormat="1" x14ac:dyDescent="0.25">
      <c r="A1243" s="16">
        <f>PartsList!A1296</f>
        <v>74081</v>
      </c>
      <c r="B1243" s="17" t="str">
        <f>PartsList!B1296</f>
        <v>Skorne</v>
      </c>
      <c r="C1243" s="16" t="str">
        <f>PartsList!E1296</f>
        <v>Ch Solo</v>
      </c>
      <c r="D1243" s="89" t="str">
        <f>PartsList!D1296</f>
        <v>Tyrant Zaadesh</v>
      </c>
      <c r="E1243" s="16">
        <f>PartsList!G1296</f>
        <v>1</v>
      </c>
      <c r="F1243" s="16">
        <f>PartsList!J1296</f>
        <v>30</v>
      </c>
      <c r="G1243" s="153">
        <f>PartsList!L1296</f>
        <v>3</v>
      </c>
      <c r="H1243" s="16"/>
      <c r="I1243" s="16"/>
      <c r="J1243" s="16"/>
      <c r="K1243" s="16"/>
      <c r="L1243" s="16"/>
      <c r="M1243" s="16"/>
      <c r="N1243" s="16"/>
      <c r="O1243" s="16"/>
      <c r="P1243" s="16"/>
      <c r="Q1243" s="16"/>
      <c r="R1243" s="16"/>
      <c r="S1243" s="16">
        <f t="shared" si="167"/>
        <v>0</v>
      </c>
      <c r="T1243" s="148">
        <f t="shared" si="165"/>
        <v>0</v>
      </c>
      <c r="U1243" s="16">
        <f t="shared" si="166"/>
        <v>74081</v>
      </c>
    </row>
    <row r="1244" spans="1:21" s="14" customFormat="1" ht="30" x14ac:dyDescent="0.25">
      <c r="A1244" s="16">
        <f>PartsList!A1297</f>
        <v>74082</v>
      </c>
      <c r="B1244" s="17" t="str">
        <f>PartsList!B1297</f>
        <v>Skorne</v>
      </c>
      <c r="C1244" s="16" t="str">
        <f>PartsList!E1297</f>
        <v>ECav BE WL</v>
      </c>
      <c r="D1244" s="89" t="str">
        <f>PartsList!D1297</f>
        <v>Xerxis, Fury of Halaak
Skorne Epic Cavalry Battle Engine Warlock</v>
      </c>
      <c r="E1244" s="16">
        <f>PartsList!G1297</f>
        <v>1</v>
      </c>
      <c r="F1244" s="16">
        <f>PartsList!J1297</f>
        <v>120</v>
      </c>
      <c r="G1244" s="153">
        <f>PartsList!L1297</f>
        <v>5</v>
      </c>
      <c r="H1244" s="16"/>
      <c r="I1244" s="16"/>
      <c r="J1244" s="16"/>
      <c r="K1244" s="16"/>
      <c r="L1244" s="16"/>
      <c r="M1244" s="16"/>
      <c r="N1244" s="16"/>
      <c r="O1244" s="16"/>
      <c r="P1244" s="16"/>
      <c r="Q1244" s="16"/>
      <c r="R1244" s="16"/>
      <c r="S1244" s="16">
        <f t="shared" si="167"/>
        <v>0</v>
      </c>
      <c r="T1244" s="148">
        <f t="shared" si="165"/>
        <v>0</v>
      </c>
      <c r="U1244" s="16">
        <f t="shared" si="166"/>
        <v>74082</v>
      </c>
    </row>
    <row r="1245" spans="1:21" s="14" customFormat="1" x14ac:dyDescent="0.25">
      <c r="A1245" s="16" t="str">
        <f>PartsList!A1298</f>
        <v>74083a</v>
      </c>
      <c r="B1245" s="17" t="str">
        <f>PartsList!B1298</f>
        <v>Skorne</v>
      </c>
      <c r="C1245" s="16" t="str">
        <f>PartsList!E1298</f>
        <v>HWB</v>
      </c>
      <c r="D1245" s="89" t="str">
        <f>PartsList!D1298</f>
        <v>Aradus Sentinel/Soldier</v>
      </c>
      <c r="E1245" s="16" t="str">
        <f>PartsList!G1298</f>
        <v>1 of 2</v>
      </c>
      <c r="F1245" s="16">
        <f>PartsList!J1298</f>
        <v>50</v>
      </c>
      <c r="G1245" s="153">
        <f>PartsList!L1298</f>
        <v>8</v>
      </c>
      <c r="H1245" s="16"/>
      <c r="I1245" s="16"/>
      <c r="J1245" s="16"/>
      <c r="K1245" s="16"/>
      <c r="L1245" s="16"/>
      <c r="M1245" s="16"/>
      <c r="N1245" s="16"/>
      <c r="O1245" s="16"/>
      <c r="P1245" s="16"/>
      <c r="Q1245" s="16"/>
      <c r="R1245" s="16"/>
      <c r="S1245" s="16">
        <f t="shared" si="167"/>
        <v>0</v>
      </c>
      <c r="T1245" s="148">
        <f t="shared" si="165"/>
        <v>0</v>
      </c>
      <c r="U1245" s="16" t="str">
        <f t="shared" si="166"/>
        <v>74083a</v>
      </c>
    </row>
    <row r="1246" spans="1:21" s="14" customFormat="1" x14ac:dyDescent="0.25">
      <c r="A1246" s="16">
        <f>PartsList!A1300</f>
        <v>74084</v>
      </c>
      <c r="B1246" s="17" t="str">
        <f>PartsList!B1300</f>
        <v>Skorne</v>
      </c>
      <c r="C1246" s="16" t="str">
        <f>PartsList!E1300</f>
        <v>WBP</v>
      </c>
      <c r="D1246" s="89" t="str">
        <f>PartsList!D1300</f>
        <v>Scarab Pack—Skorne Warbeast Pack</v>
      </c>
      <c r="E1246" s="16">
        <f>PartsList!G1300</f>
        <v>4</v>
      </c>
      <c r="F1246" s="16">
        <f>PartsList!J1300</f>
        <v>30</v>
      </c>
      <c r="G1246" s="153">
        <f>PartsList!L1300</f>
        <v>5</v>
      </c>
      <c r="H1246" s="16"/>
      <c r="I1246" s="16"/>
      <c r="J1246" s="16"/>
      <c r="K1246" s="16"/>
      <c r="L1246" s="16"/>
      <c r="M1246" s="16"/>
      <c r="N1246" s="16"/>
      <c r="O1246" s="16"/>
      <c r="P1246" s="16"/>
      <c r="Q1246" s="16"/>
      <c r="R1246" s="16"/>
      <c r="S1246" s="16">
        <f t="shared" si="167"/>
        <v>0</v>
      </c>
      <c r="T1246" s="148">
        <f t="shared" si="165"/>
        <v>0</v>
      </c>
      <c r="U1246" s="16">
        <f t="shared" si="166"/>
        <v>74084</v>
      </c>
    </row>
    <row r="1247" spans="1:21" s="14" customFormat="1" x14ac:dyDescent="0.25">
      <c r="A1247" s="16">
        <f>PartsList!A1301</f>
        <v>74085</v>
      </c>
      <c r="B1247" s="17" t="str">
        <f>PartsList!B1301</f>
        <v>Skorne</v>
      </c>
      <c r="C1247" s="16" t="str">
        <f>PartsList!E1301</f>
        <v>Unit</v>
      </c>
      <c r="D1247" s="89" t="str">
        <f>PartsList!D1301</f>
        <v>Paingiver Beast Handlers</v>
      </c>
      <c r="E1247" s="16">
        <f>PartsList!G1301</f>
        <v>6</v>
      </c>
      <c r="F1247" s="16">
        <f>PartsList!J1301</f>
        <v>30</v>
      </c>
      <c r="G1247" s="153">
        <f>PartsList!L1301</f>
        <v>3</v>
      </c>
      <c r="H1247" s="16"/>
      <c r="I1247" s="16"/>
      <c r="J1247" s="16"/>
      <c r="K1247" s="16"/>
      <c r="L1247" s="16"/>
      <c r="M1247" s="16"/>
      <c r="N1247" s="16"/>
      <c r="O1247" s="16"/>
      <c r="P1247" s="16"/>
      <c r="Q1247" s="16"/>
      <c r="R1247" s="16"/>
      <c r="S1247" s="16">
        <f t="shared" si="167"/>
        <v>0</v>
      </c>
      <c r="T1247" s="148">
        <f t="shared" si="165"/>
        <v>0</v>
      </c>
      <c r="U1247" s="16">
        <f t="shared" si="166"/>
        <v>74085</v>
      </c>
    </row>
    <row r="1248" spans="1:21" s="14" customFormat="1" x14ac:dyDescent="0.25">
      <c r="A1248" s="16">
        <f>PartsList!A1302</f>
        <v>74086</v>
      </c>
      <c r="B1248" s="17">
        <f>PartsList!B1302</f>
        <v>0</v>
      </c>
      <c r="C1248" s="16">
        <f>PartsList!E1302</f>
        <v>0</v>
      </c>
      <c r="D1248" s="89">
        <f>PartsList!D1302</f>
        <v>0</v>
      </c>
      <c r="E1248" s="16">
        <f>PartsList!G1302</f>
        <v>0</v>
      </c>
      <c r="F1248" s="16">
        <f>PartsList!J1302</f>
        <v>0</v>
      </c>
      <c r="G1248" s="153">
        <f>PartsList!L1302</f>
        <v>0</v>
      </c>
      <c r="H1248" s="16"/>
      <c r="I1248" s="16"/>
      <c r="J1248" s="16"/>
      <c r="K1248" s="16"/>
      <c r="L1248" s="16"/>
      <c r="M1248" s="16"/>
      <c r="N1248" s="16"/>
      <c r="O1248" s="16"/>
      <c r="P1248" s="16"/>
      <c r="Q1248" s="16"/>
      <c r="R1248" s="16"/>
      <c r="S1248" s="16">
        <f t="shared" si="167"/>
        <v>0</v>
      </c>
      <c r="T1248" s="148">
        <f t="shared" si="165"/>
        <v>0</v>
      </c>
      <c r="U1248" s="16">
        <f t="shared" si="166"/>
        <v>74086</v>
      </c>
    </row>
    <row r="1249" spans="1:21" s="14" customFormat="1" x14ac:dyDescent="0.25">
      <c r="A1249" s="16">
        <f>PartsList!A1303</f>
        <v>74087</v>
      </c>
      <c r="B1249" s="17" t="str">
        <f>PartsList!B1303</f>
        <v>Skorne</v>
      </c>
      <c r="C1249" s="16" t="str">
        <f>PartsList!E1303</f>
        <v>Unit</v>
      </c>
      <c r="D1249" s="89" t="str">
        <f>PartsList!D1303</f>
        <v>Venator Reivers</v>
      </c>
      <c r="E1249" s="16">
        <f>PartsList!G1303</f>
        <v>10</v>
      </c>
      <c r="F1249" s="16">
        <f>PartsList!J1303</f>
        <v>30</v>
      </c>
      <c r="G1249" s="153">
        <f>PartsList!L1303</f>
        <v>9</v>
      </c>
      <c r="H1249" s="16"/>
      <c r="I1249" s="16"/>
      <c r="J1249" s="16"/>
      <c r="K1249" s="16"/>
      <c r="L1249" s="16"/>
      <c r="M1249" s="16"/>
      <c r="N1249" s="16"/>
      <c r="O1249" s="16"/>
      <c r="P1249" s="16"/>
      <c r="Q1249" s="16"/>
      <c r="R1249" s="16"/>
      <c r="S1249" s="16">
        <f t="shared" si="167"/>
        <v>0</v>
      </c>
      <c r="T1249" s="148">
        <f t="shared" si="165"/>
        <v>0</v>
      </c>
      <c r="U1249" s="16">
        <f t="shared" si="166"/>
        <v>74087</v>
      </c>
    </row>
    <row r="1250" spans="1:21" s="14" customFormat="1" x14ac:dyDescent="0.25">
      <c r="A1250" s="16">
        <f>PartsList!A1304</f>
        <v>74088</v>
      </c>
      <c r="B1250" s="17" t="str">
        <f>PartsList!B1304</f>
        <v>Skorne</v>
      </c>
      <c r="C1250" s="16" t="str">
        <f>PartsList!E1304</f>
        <v>EWL</v>
      </c>
      <c r="D1250" s="89" t="str">
        <f>PartsList!D1304</f>
        <v>Zaal, the Ancestral Advocate</v>
      </c>
      <c r="E1250" s="16">
        <f>PartsList!G1304</f>
        <v>1</v>
      </c>
      <c r="F1250" s="16">
        <f>PartsList!J1304</f>
        <v>40</v>
      </c>
      <c r="G1250" s="153">
        <f>PartsList!L1304</f>
        <v>6</v>
      </c>
      <c r="H1250" s="16"/>
      <c r="I1250" s="16"/>
      <c r="J1250" s="16"/>
      <c r="K1250" s="16"/>
      <c r="L1250" s="16"/>
      <c r="M1250" s="16"/>
      <c r="N1250" s="16"/>
      <c r="O1250" s="16"/>
      <c r="P1250" s="16"/>
      <c r="Q1250" s="16"/>
      <c r="R1250" s="16"/>
      <c r="S1250" s="16">
        <f t="shared" si="167"/>
        <v>0</v>
      </c>
      <c r="T1250" s="148">
        <f t="shared" si="165"/>
        <v>0</v>
      </c>
      <c r="U1250" s="16">
        <f t="shared" si="166"/>
        <v>74088</v>
      </c>
    </row>
    <row r="1251" spans="1:21" s="14" customFormat="1" ht="30" x14ac:dyDescent="0.25">
      <c r="A1251" s="16">
        <f>PartsList!A1305</f>
        <v>74089</v>
      </c>
      <c r="B1251" s="17" t="str">
        <f>PartsList!B1305</f>
        <v>Skorne</v>
      </c>
      <c r="C1251" s="16" t="str">
        <f>PartsList!E1305</f>
        <v>Ch Unit</v>
      </c>
      <c r="D1251" s="89" t="str">
        <f>PartsList!D1305</f>
        <v>Legends of Halaak
Skorne Praetorian Character Unit</v>
      </c>
      <c r="E1251" s="16">
        <f>PartsList!G1305</f>
        <v>3</v>
      </c>
      <c r="F1251" s="16">
        <f>PartsList!J1305</f>
        <v>30</v>
      </c>
      <c r="G1251" s="153">
        <f>PartsList!L1305</f>
        <v>4</v>
      </c>
      <c r="H1251" s="16"/>
      <c r="I1251" s="16"/>
      <c r="J1251" s="16"/>
      <c r="K1251" s="16"/>
      <c r="L1251" s="16"/>
      <c r="M1251" s="16"/>
      <c r="N1251" s="16"/>
      <c r="O1251" s="16"/>
      <c r="P1251" s="16"/>
      <c r="Q1251" s="16"/>
      <c r="R1251" s="16"/>
      <c r="S1251" s="16">
        <f t="shared" si="167"/>
        <v>0</v>
      </c>
      <c r="T1251" s="148">
        <f t="shared" si="165"/>
        <v>0</v>
      </c>
      <c r="U1251" s="16">
        <f t="shared" si="166"/>
        <v>74089</v>
      </c>
    </row>
    <row r="1252" spans="1:21" s="14" customFormat="1" x14ac:dyDescent="0.25">
      <c r="A1252" s="16">
        <f>PartsList!A1306</f>
        <v>74090</v>
      </c>
      <c r="B1252" s="17" t="str">
        <f>PartsList!B1306</f>
        <v>Skorne</v>
      </c>
      <c r="C1252" s="16" t="str">
        <f>PartsList!E1306</f>
        <v>UA</v>
      </c>
      <c r="D1252" s="89" t="str">
        <f>PartsList!D1306</f>
        <v>Extoller Advocate</v>
      </c>
      <c r="E1252" s="16">
        <f>PartsList!G1306</f>
        <v>1</v>
      </c>
      <c r="F1252" s="16">
        <f>PartsList!J1306</f>
        <v>30</v>
      </c>
      <c r="G1252" s="153">
        <f>PartsList!L1306</f>
        <v>2</v>
      </c>
      <c r="H1252" s="16"/>
      <c r="I1252" s="16"/>
      <c r="J1252" s="16"/>
      <c r="K1252" s="16"/>
      <c r="L1252" s="16"/>
      <c r="M1252" s="16"/>
      <c r="N1252" s="16"/>
      <c r="O1252" s="16"/>
      <c r="P1252" s="16"/>
      <c r="Q1252" s="16"/>
      <c r="R1252" s="16"/>
      <c r="S1252" s="16">
        <f t="shared" si="167"/>
        <v>0</v>
      </c>
      <c r="T1252" s="148">
        <f t="shared" si="165"/>
        <v>0</v>
      </c>
      <c r="U1252" s="16">
        <f t="shared" si="166"/>
        <v>74090</v>
      </c>
    </row>
    <row r="1253" spans="1:21" s="14" customFormat="1" x14ac:dyDescent="0.25">
      <c r="A1253" s="16">
        <f>PartsList!A1307</f>
        <v>74091</v>
      </c>
      <c r="B1253" s="17">
        <f>PartsList!B1307</f>
        <v>0</v>
      </c>
      <c r="C1253" s="16">
        <f>PartsList!E1307</f>
        <v>0</v>
      </c>
      <c r="D1253" s="89">
        <f>PartsList!D1307</f>
        <v>0</v>
      </c>
      <c r="E1253" s="16">
        <f>PartsList!G1307</f>
        <v>0</v>
      </c>
      <c r="F1253" s="16">
        <f>PartsList!J1307</f>
        <v>0</v>
      </c>
      <c r="G1253" s="153">
        <f>PartsList!L1307</f>
        <v>0</v>
      </c>
      <c r="H1253" s="16"/>
      <c r="I1253" s="16"/>
      <c r="J1253" s="16"/>
      <c r="K1253" s="16"/>
      <c r="L1253" s="16"/>
      <c r="M1253" s="16"/>
      <c r="N1253" s="16"/>
      <c r="O1253" s="16"/>
      <c r="P1253" s="16"/>
      <c r="Q1253" s="16"/>
      <c r="R1253" s="16"/>
      <c r="S1253" s="16">
        <f t="shared" si="167"/>
        <v>0</v>
      </c>
      <c r="T1253" s="148">
        <f t="shared" si="165"/>
        <v>0</v>
      </c>
      <c r="U1253" s="16">
        <f t="shared" si="166"/>
        <v>74091</v>
      </c>
    </row>
    <row r="1254" spans="1:21" s="14" customFormat="1" x14ac:dyDescent="0.25">
      <c r="A1254" s="16">
        <f>PartsList!A1308</f>
        <v>74092</v>
      </c>
      <c r="B1254" s="17" t="str">
        <f>PartsList!B1308</f>
        <v>Skorne</v>
      </c>
      <c r="C1254" s="16" t="str">
        <f>PartsList!E1308</f>
        <v>Army</v>
      </c>
      <c r="D1254" s="89" t="str">
        <f>PartsList!D1308</f>
        <v>HORDES: All-in-One Army Box—Skorne</v>
      </c>
      <c r="E1254" s="16">
        <f>PartsList!G1308</f>
        <v>26</v>
      </c>
      <c r="F1254" s="16" t="str">
        <f>PartsList!J1308</f>
        <v>30,40,50</v>
      </c>
      <c r="G1254" s="153">
        <f>PartsList!L1308</f>
        <v>35</v>
      </c>
      <c r="H1254" s="16"/>
      <c r="I1254" s="16"/>
      <c r="J1254" s="16"/>
      <c r="K1254" s="16"/>
      <c r="L1254" s="16"/>
      <c r="M1254" s="16"/>
      <c r="N1254" s="16"/>
      <c r="O1254" s="16"/>
      <c r="P1254" s="16"/>
      <c r="Q1254" s="16"/>
      <c r="R1254" s="16"/>
      <c r="S1254" s="16">
        <f t="shared" si="167"/>
        <v>0</v>
      </c>
      <c r="T1254" s="148">
        <f t="shared" si="165"/>
        <v>0</v>
      </c>
      <c r="U1254" s="16">
        <f t="shared" si="166"/>
        <v>74092</v>
      </c>
    </row>
    <row r="1255" spans="1:21" s="14" customFormat="1" x14ac:dyDescent="0.25">
      <c r="A1255" s="16">
        <f>PartsList!A1309</f>
        <v>74093</v>
      </c>
      <c r="B1255" s="17" t="str">
        <f>PartsList!B1309</f>
        <v>Skorne</v>
      </c>
      <c r="C1255" s="16" t="str">
        <f>PartsList!E1309</f>
        <v>HWB</v>
      </c>
      <c r="D1255" s="89" t="str">
        <f>PartsList!D1309</f>
        <v>Extreme Titan Gladiator</v>
      </c>
      <c r="E1255" s="16">
        <f>PartsList!G1309</f>
        <v>1</v>
      </c>
      <c r="F1255" s="16">
        <f>PartsList!J1309</f>
        <v>50</v>
      </c>
      <c r="G1255" s="153">
        <f>PartsList!L1309</f>
        <v>8</v>
      </c>
      <c r="H1255" s="16"/>
      <c r="I1255" s="16"/>
      <c r="J1255" s="16"/>
      <c r="K1255" s="16"/>
      <c r="L1255" s="16"/>
      <c r="M1255" s="16"/>
      <c r="N1255" s="16"/>
      <c r="O1255" s="16"/>
      <c r="P1255" s="16"/>
      <c r="Q1255" s="16"/>
      <c r="R1255" s="16"/>
      <c r="S1255" s="16">
        <f t="shared" si="167"/>
        <v>0</v>
      </c>
      <c r="T1255" s="148">
        <f t="shared" si="165"/>
        <v>0</v>
      </c>
      <c r="U1255" s="16">
        <f t="shared" si="166"/>
        <v>74093</v>
      </c>
    </row>
    <row r="1256" spans="1:21" s="14" customFormat="1" x14ac:dyDescent="0.25">
      <c r="A1256" s="16">
        <f>PartsList!A1310</f>
        <v>74094</v>
      </c>
      <c r="B1256" s="17">
        <f>PartsList!B1310</f>
        <v>0</v>
      </c>
      <c r="C1256" s="16">
        <f>PartsList!E1310</f>
        <v>0</v>
      </c>
      <c r="D1256" s="89">
        <f>PartsList!D1310</f>
        <v>0</v>
      </c>
      <c r="E1256" s="16">
        <f>PartsList!G1310</f>
        <v>0</v>
      </c>
      <c r="F1256" s="16">
        <f>PartsList!J1310</f>
        <v>0</v>
      </c>
      <c r="G1256" s="153">
        <f>PartsList!L1310</f>
        <v>0</v>
      </c>
      <c r="H1256" s="16"/>
      <c r="I1256" s="16"/>
      <c r="J1256" s="16"/>
      <c r="K1256" s="16"/>
      <c r="L1256" s="16"/>
      <c r="M1256" s="16"/>
      <c r="N1256" s="16"/>
      <c r="O1256" s="16"/>
      <c r="P1256" s="16"/>
      <c r="Q1256" s="16"/>
      <c r="R1256" s="16"/>
      <c r="S1256" s="16">
        <f t="shared" ref="S1256:S1262" si="168">SUM(I1256:Q1256)</f>
        <v>0</v>
      </c>
      <c r="T1256" s="148">
        <f t="shared" si="165"/>
        <v>0</v>
      </c>
      <c r="U1256" s="16">
        <f t="shared" si="166"/>
        <v>74094</v>
      </c>
    </row>
    <row r="1257" spans="1:21" s="14" customFormat="1" x14ac:dyDescent="0.25">
      <c r="A1257" s="16">
        <f>PartsList!A1311</f>
        <v>74095</v>
      </c>
      <c r="B1257" s="17">
        <f>PartsList!B1311</f>
        <v>0</v>
      </c>
      <c r="C1257" s="16">
        <f>PartsList!E1311</f>
        <v>0</v>
      </c>
      <c r="D1257" s="89">
        <f>PartsList!D1311</f>
        <v>0</v>
      </c>
      <c r="E1257" s="16">
        <f>PartsList!G1311</f>
        <v>0</v>
      </c>
      <c r="F1257" s="16">
        <f>PartsList!J1311</f>
        <v>0</v>
      </c>
      <c r="G1257" s="153">
        <f>PartsList!L1311</f>
        <v>0</v>
      </c>
      <c r="H1257" s="16"/>
      <c r="I1257" s="16"/>
      <c r="J1257" s="16"/>
      <c r="K1257" s="16"/>
      <c r="L1257" s="16"/>
      <c r="M1257" s="16"/>
      <c r="N1257" s="16"/>
      <c r="O1257" s="16"/>
      <c r="P1257" s="16"/>
      <c r="Q1257" s="16"/>
      <c r="R1257" s="16"/>
      <c r="S1257" s="16">
        <f t="shared" si="168"/>
        <v>0</v>
      </c>
      <c r="T1257" s="148">
        <f t="shared" si="165"/>
        <v>0</v>
      </c>
      <c r="U1257" s="16">
        <f t="shared" ref="U1257:U1262" si="169">A1257</f>
        <v>74095</v>
      </c>
    </row>
    <row r="1258" spans="1:21" s="14" customFormat="1" x14ac:dyDescent="0.25">
      <c r="A1258" s="16">
        <f>PartsList!A1312</f>
        <v>74096</v>
      </c>
      <c r="B1258" s="17">
        <f>PartsList!B1312</f>
        <v>0</v>
      </c>
      <c r="C1258" s="16">
        <f>PartsList!E1312</f>
        <v>0</v>
      </c>
      <c r="D1258" s="89">
        <f>PartsList!D1312</f>
        <v>0</v>
      </c>
      <c r="E1258" s="16">
        <f>PartsList!G1312</f>
        <v>0</v>
      </c>
      <c r="F1258" s="16">
        <f>PartsList!J1312</f>
        <v>0</v>
      </c>
      <c r="G1258" s="153">
        <f>PartsList!L1312</f>
        <v>0</v>
      </c>
      <c r="H1258" s="16"/>
      <c r="I1258" s="16"/>
      <c r="J1258" s="16"/>
      <c r="K1258" s="16"/>
      <c r="L1258" s="16"/>
      <c r="M1258" s="16"/>
      <c r="N1258" s="16"/>
      <c r="O1258" s="16"/>
      <c r="P1258" s="16"/>
      <c r="Q1258" s="16"/>
      <c r="R1258" s="16"/>
      <c r="S1258" s="16">
        <f t="shared" si="168"/>
        <v>0</v>
      </c>
      <c r="T1258" s="148">
        <f t="shared" si="165"/>
        <v>0</v>
      </c>
      <c r="U1258" s="16">
        <f t="shared" si="169"/>
        <v>74096</v>
      </c>
    </row>
    <row r="1259" spans="1:21" s="14" customFormat="1" x14ac:dyDescent="0.25">
      <c r="A1259" s="16">
        <f>PartsList!A1313</f>
        <v>74097</v>
      </c>
      <c r="B1259" s="17">
        <f>PartsList!B1313</f>
        <v>0</v>
      </c>
      <c r="C1259" s="16">
        <f>PartsList!E1313</f>
        <v>0</v>
      </c>
      <c r="D1259" s="89">
        <f>PartsList!D1313</f>
        <v>0</v>
      </c>
      <c r="E1259" s="16">
        <f>PartsList!G1313</f>
        <v>0</v>
      </c>
      <c r="F1259" s="16">
        <f>PartsList!J1313</f>
        <v>0</v>
      </c>
      <c r="G1259" s="153">
        <f>PartsList!L1313</f>
        <v>0</v>
      </c>
      <c r="H1259" s="16"/>
      <c r="I1259" s="16"/>
      <c r="J1259" s="16"/>
      <c r="K1259" s="16"/>
      <c r="L1259" s="16"/>
      <c r="M1259" s="16"/>
      <c r="N1259" s="16"/>
      <c r="O1259" s="16"/>
      <c r="P1259" s="16"/>
      <c r="Q1259" s="16"/>
      <c r="R1259" s="16"/>
      <c r="S1259" s="16">
        <f t="shared" si="168"/>
        <v>0</v>
      </c>
      <c r="T1259" s="148">
        <f t="shared" si="165"/>
        <v>0</v>
      </c>
      <c r="U1259" s="16">
        <f t="shared" si="169"/>
        <v>74097</v>
      </c>
    </row>
    <row r="1260" spans="1:21" s="14" customFormat="1" x14ac:dyDescent="0.25">
      <c r="A1260" s="16">
        <f>PartsList!A1314</f>
        <v>74098</v>
      </c>
      <c r="B1260" s="17">
        <f>PartsList!B1314</f>
        <v>0</v>
      </c>
      <c r="C1260" s="16">
        <f>PartsList!E1314</f>
        <v>0</v>
      </c>
      <c r="D1260" s="89">
        <f>PartsList!D1314</f>
        <v>0</v>
      </c>
      <c r="E1260" s="16">
        <f>PartsList!G1314</f>
        <v>0</v>
      </c>
      <c r="F1260" s="16">
        <f>PartsList!J1314</f>
        <v>0</v>
      </c>
      <c r="G1260" s="153">
        <f>PartsList!L1314</f>
        <v>0</v>
      </c>
      <c r="H1260" s="16"/>
      <c r="I1260" s="16"/>
      <c r="J1260" s="16"/>
      <c r="K1260" s="16"/>
      <c r="L1260" s="16"/>
      <c r="M1260" s="16"/>
      <c r="N1260" s="16"/>
      <c r="O1260" s="16"/>
      <c r="P1260" s="16"/>
      <c r="Q1260" s="16"/>
      <c r="R1260" s="16"/>
      <c r="S1260" s="16">
        <f t="shared" si="168"/>
        <v>0</v>
      </c>
      <c r="T1260" s="148">
        <f t="shared" si="165"/>
        <v>0</v>
      </c>
      <c r="U1260" s="16">
        <f t="shared" si="169"/>
        <v>74098</v>
      </c>
    </row>
    <row r="1261" spans="1:21" s="14" customFormat="1" x14ac:dyDescent="0.25">
      <c r="A1261" s="16">
        <f>PartsList!A1315</f>
        <v>74099</v>
      </c>
      <c r="B1261" s="17">
        <f>PartsList!B1315</f>
        <v>0</v>
      </c>
      <c r="C1261" s="16">
        <f>PartsList!E1315</f>
        <v>0</v>
      </c>
      <c r="D1261" s="89">
        <f>PartsList!D1315</f>
        <v>0</v>
      </c>
      <c r="E1261" s="16">
        <f>PartsList!G1315</f>
        <v>0</v>
      </c>
      <c r="F1261" s="16">
        <f>PartsList!J1315</f>
        <v>0</v>
      </c>
      <c r="G1261" s="153">
        <f>PartsList!L1315</f>
        <v>0</v>
      </c>
      <c r="H1261" s="16"/>
      <c r="I1261" s="16"/>
      <c r="J1261" s="16"/>
      <c r="K1261" s="16"/>
      <c r="L1261" s="16"/>
      <c r="M1261" s="16"/>
      <c r="N1261" s="16"/>
      <c r="O1261" s="16"/>
      <c r="P1261" s="16"/>
      <c r="Q1261" s="16"/>
      <c r="R1261" s="16"/>
      <c r="S1261" s="16">
        <f t="shared" si="168"/>
        <v>0</v>
      </c>
      <c r="T1261" s="148">
        <f t="shared" si="165"/>
        <v>0</v>
      </c>
      <c r="U1261" s="16">
        <f t="shared" si="169"/>
        <v>74099</v>
      </c>
    </row>
    <row r="1262" spans="1:21" s="14" customFormat="1" x14ac:dyDescent="0.25">
      <c r="A1262" s="16">
        <f>PartsList!A1316</f>
        <v>74100</v>
      </c>
      <c r="B1262" s="17">
        <f>PartsList!B1316</f>
        <v>0</v>
      </c>
      <c r="C1262" s="16">
        <f>PartsList!E1316</f>
        <v>0</v>
      </c>
      <c r="D1262" s="89">
        <f>PartsList!D1316</f>
        <v>0</v>
      </c>
      <c r="E1262" s="16">
        <f>PartsList!G1316</f>
        <v>0</v>
      </c>
      <c r="F1262" s="16">
        <f>PartsList!J1316</f>
        <v>0</v>
      </c>
      <c r="G1262" s="153">
        <f>PartsList!L1316</f>
        <v>0</v>
      </c>
      <c r="H1262" s="16"/>
      <c r="I1262" s="16"/>
      <c r="J1262" s="16"/>
      <c r="K1262" s="16"/>
      <c r="L1262" s="16"/>
      <c r="M1262" s="16"/>
      <c r="N1262" s="16"/>
      <c r="O1262" s="16"/>
      <c r="P1262" s="16"/>
      <c r="Q1262" s="16"/>
      <c r="R1262" s="16"/>
      <c r="S1262" s="16">
        <f t="shared" si="168"/>
        <v>0</v>
      </c>
      <c r="T1262" s="148">
        <f t="shared" si="165"/>
        <v>0</v>
      </c>
      <c r="U1262" s="16">
        <f t="shared" si="169"/>
        <v>74100</v>
      </c>
    </row>
    <row r="1263" spans="1:21" s="14" customFormat="1" x14ac:dyDescent="0.25">
      <c r="A1263" s="16"/>
      <c r="B1263" s="17"/>
      <c r="C1263" s="16"/>
      <c r="D1263" s="89"/>
      <c r="E1263" s="16"/>
      <c r="F1263" s="16"/>
      <c r="G1263" s="153"/>
      <c r="H1263" s="16"/>
      <c r="I1263" s="16"/>
      <c r="J1263" s="16"/>
      <c r="K1263" s="16"/>
      <c r="L1263" s="16"/>
      <c r="M1263" s="16"/>
      <c r="N1263" s="16"/>
      <c r="O1263" s="16"/>
      <c r="P1263" s="16"/>
      <c r="Q1263" s="16"/>
      <c r="R1263" s="16"/>
      <c r="S1263" s="16"/>
      <c r="T1263" s="148"/>
      <c r="U1263" s="16"/>
    </row>
    <row r="1264" spans="1:21" s="14" customFormat="1" x14ac:dyDescent="0.25">
      <c r="A1264" s="16">
        <f>PartsList!A1318</f>
        <v>74900</v>
      </c>
      <c r="B1264" s="17" t="str">
        <f>PartsList!B1318</f>
        <v>Skorne</v>
      </c>
      <c r="C1264" s="16" t="str">
        <f>PartsList!E1318</f>
        <v>HWB</v>
      </c>
      <c r="D1264" s="89" t="str">
        <f>PartsList!D1318</f>
        <v>Extreme Titan Gladiator</v>
      </c>
      <c r="E1264" s="16">
        <f>PartsList!G1318</f>
        <v>1</v>
      </c>
      <c r="F1264" s="16">
        <f>PartsList!J1318</f>
        <v>50</v>
      </c>
      <c r="G1264" s="153">
        <f>PartsList!L1318</f>
        <v>8</v>
      </c>
      <c r="H1264" s="16"/>
      <c r="I1264" s="16"/>
      <c r="J1264" s="16"/>
      <c r="K1264" s="16"/>
      <c r="L1264" s="16"/>
      <c r="M1264" s="16"/>
      <c r="N1264" s="16"/>
      <c r="O1264" s="16"/>
      <c r="P1264" s="16"/>
      <c r="Q1264" s="16"/>
      <c r="R1264" s="16"/>
      <c r="S1264" s="16">
        <f t="shared" ref="S1264" si="170">SUM(I1264:Q1264)</f>
        <v>0</v>
      </c>
      <c r="T1264" s="148">
        <f t="shared" ref="T1264" si="171">S1264*G1264</f>
        <v>0</v>
      </c>
      <c r="U1264" s="16">
        <f t="shared" ref="U1264" si="172">A1264</f>
        <v>74900</v>
      </c>
    </row>
    <row r="1265" spans="1:21" s="14" customFormat="1" x14ac:dyDescent="0.25">
      <c r="A1265" s="16"/>
      <c r="B1265" s="17"/>
      <c r="C1265" s="16"/>
      <c r="D1265" s="89"/>
      <c r="E1265" s="16"/>
      <c r="F1265" s="16"/>
      <c r="G1265" s="153"/>
      <c r="H1265" s="16"/>
      <c r="I1265" s="16"/>
      <c r="J1265" s="16"/>
      <c r="K1265" s="16"/>
      <c r="L1265" s="16"/>
      <c r="M1265" s="16"/>
      <c r="N1265" s="16"/>
      <c r="O1265" s="16"/>
      <c r="P1265" s="16"/>
      <c r="Q1265" s="16"/>
      <c r="R1265" s="16"/>
      <c r="S1265" s="16"/>
      <c r="T1265" s="148"/>
      <c r="U1265" s="16"/>
    </row>
    <row r="1266" spans="1:21" s="14" customFormat="1" x14ac:dyDescent="0.25">
      <c r="A1266" s="99"/>
      <c r="B1266" s="17"/>
      <c r="C1266" s="16"/>
      <c r="D1266" s="137" t="s">
        <v>1550</v>
      </c>
      <c r="E1266" s="16">
        <f>SUM(E1161:E1264)</f>
        <v>254</v>
      </c>
      <c r="F1266" s="16"/>
      <c r="G1266" s="153"/>
      <c r="H1266" s="16"/>
      <c r="I1266" s="16">
        <f t="shared" ref="I1266:T1266" si="173">SUM(I1161:I1264)</f>
        <v>0</v>
      </c>
      <c r="J1266" s="16">
        <f t="shared" si="173"/>
        <v>0</v>
      </c>
      <c r="K1266" s="16">
        <f t="shared" si="173"/>
        <v>0</v>
      </c>
      <c r="L1266" s="16">
        <f t="shared" si="173"/>
        <v>0</v>
      </c>
      <c r="M1266" s="16">
        <f t="shared" si="173"/>
        <v>0</v>
      </c>
      <c r="N1266" s="16">
        <f t="shared" si="173"/>
        <v>0</v>
      </c>
      <c r="O1266" s="16">
        <f t="shared" si="173"/>
        <v>0</v>
      </c>
      <c r="P1266" s="16">
        <f t="shared" si="173"/>
        <v>0</v>
      </c>
      <c r="Q1266" s="16">
        <f t="shared" si="173"/>
        <v>0</v>
      </c>
      <c r="R1266" s="16">
        <f t="shared" si="173"/>
        <v>0</v>
      </c>
      <c r="S1266" s="16">
        <f t="shared" si="173"/>
        <v>0</v>
      </c>
      <c r="T1266" s="16">
        <f t="shared" si="173"/>
        <v>0</v>
      </c>
      <c r="U1266" s="99"/>
    </row>
    <row r="1267" spans="1:21" s="14" customFormat="1" x14ac:dyDescent="0.25">
      <c r="A1267" s="16"/>
      <c r="B1267" s="17"/>
      <c r="C1267" s="16"/>
      <c r="D1267" s="89"/>
      <c r="E1267" s="16"/>
      <c r="F1267" s="16"/>
      <c r="G1267" s="153"/>
      <c r="H1267" s="16"/>
      <c r="I1267" s="16"/>
      <c r="J1267" s="16"/>
      <c r="K1267" s="16"/>
      <c r="L1267" s="16"/>
      <c r="M1267" s="16"/>
      <c r="N1267" s="16"/>
      <c r="O1267" s="16"/>
      <c r="P1267" s="16"/>
      <c r="Q1267" s="16"/>
      <c r="R1267" s="16"/>
      <c r="S1267" s="16"/>
      <c r="T1267" s="148"/>
      <c r="U1267" s="16"/>
    </row>
    <row r="1268" spans="1:21" s="14" customFormat="1" x14ac:dyDescent="0.25">
      <c r="A1268" s="35"/>
      <c r="B1268" s="35"/>
      <c r="C1268" s="35"/>
      <c r="D1268" s="35"/>
      <c r="E1268" s="35"/>
      <c r="F1268" s="35"/>
      <c r="G1268" s="165"/>
      <c r="H1268" s="35"/>
      <c r="I1268" s="35"/>
      <c r="J1268" s="35"/>
      <c r="K1268" s="35"/>
      <c r="L1268" s="35"/>
      <c r="M1268" s="35"/>
      <c r="N1268" s="35"/>
      <c r="O1268" s="35"/>
      <c r="P1268" s="35"/>
      <c r="Q1268" s="35"/>
      <c r="R1268" s="35"/>
      <c r="S1268" s="35"/>
      <c r="T1268" s="143"/>
      <c r="U1268" s="35"/>
    </row>
    <row r="1269" spans="1:21" s="14" customFormat="1" x14ac:dyDescent="0.25">
      <c r="A1269" s="16">
        <f>PartsList!A1321</f>
        <v>75001</v>
      </c>
      <c r="B1269" s="17" t="str">
        <f>PartsList!B1321</f>
        <v>Minions</v>
      </c>
      <c r="C1269" s="16" t="str">
        <f>PartsList!E1321</f>
        <v>Ch Solo</v>
      </c>
      <c r="D1269" s="89" t="str">
        <f>PartsList!D1321</f>
        <v>Totem Hunter</v>
      </c>
      <c r="E1269" s="16">
        <f>PartsList!G1321</f>
        <v>1</v>
      </c>
      <c r="F1269" s="16">
        <f>PartsList!J1321</f>
        <v>40</v>
      </c>
      <c r="G1269" s="153">
        <f>PartsList!L1321</f>
        <v>3</v>
      </c>
      <c r="H1269" s="16"/>
      <c r="I1269" s="16"/>
      <c r="J1269" s="16"/>
      <c r="K1269" s="16"/>
      <c r="L1269" s="16"/>
      <c r="M1269" s="16"/>
      <c r="N1269" s="16"/>
      <c r="O1269" s="16"/>
      <c r="P1269" s="16"/>
      <c r="Q1269" s="16"/>
      <c r="R1269" s="16"/>
      <c r="S1269" s="16">
        <f t="shared" si="167"/>
        <v>0</v>
      </c>
      <c r="T1269" s="148">
        <f t="shared" ref="T1269:T1332" si="174">S1269*G1269</f>
        <v>0</v>
      </c>
      <c r="U1269" s="16">
        <f t="shared" ref="U1269:U1300" si="175">A1269</f>
        <v>75001</v>
      </c>
    </row>
    <row r="1270" spans="1:21" s="14" customFormat="1" x14ac:dyDescent="0.25">
      <c r="A1270" s="16">
        <f>PartsList!A1322</f>
        <v>75002</v>
      </c>
      <c r="B1270" s="17" t="str">
        <f>PartsList!B1322</f>
        <v>Minions</v>
      </c>
      <c r="C1270" s="16" t="str">
        <f>PartsList!E1322</f>
        <v>Unit</v>
      </c>
      <c r="D1270" s="89" t="str">
        <f>PartsList!D1322</f>
        <v>Farrow Brigands Unit Box</v>
      </c>
      <c r="E1270" s="16">
        <f>PartsList!G1322</f>
        <v>6</v>
      </c>
      <c r="F1270" s="16">
        <f>PartsList!J1322</f>
        <v>30</v>
      </c>
      <c r="G1270" s="153">
        <f>PartsList!L1322</f>
        <v>5</v>
      </c>
      <c r="H1270" s="16"/>
      <c r="I1270" s="16"/>
      <c r="J1270" s="16"/>
      <c r="K1270" s="16"/>
      <c r="L1270" s="16"/>
      <c r="M1270" s="16"/>
      <c r="N1270" s="16"/>
      <c r="O1270" s="16"/>
      <c r="P1270" s="16"/>
      <c r="Q1270" s="16"/>
      <c r="R1270" s="16"/>
      <c r="S1270" s="16">
        <f t="shared" si="167"/>
        <v>0</v>
      </c>
      <c r="T1270" s="148">
        <f t="shared" si="174"/>
        <v>0</v>
      </c>
      <c r="U1270" s="16">
        <f t="shared" si="175"/>
        <v>75002</v>
      </c>
    </row>
    <row r="1271" spans="1:21" s="14" customFormat="1" x14ac:dyDescent="0.25">
      <c r="A1271" s="16">
        <f>PartsList!A1323</f>
        <v>75003</v>
      </c>
      <c r="B1271" s="17" t="str">
        <f>PartsList!B1323</f>
        <v>Minions</v>
      </c>
      <c r="C1271" s="16" t="str">
        <f>PartsList!E1323</f>
        <v>Unit Add</v>
      </c>
      <c r="D1271" s="89" t="str">
        <f>PartsList!D1323</f>
        <v>Farrow Brigands (2)</v>
      </c>
      <c r="E1271" s="16">
        <f>PartsList!G1323</f>
        <v>2</v>
      </c>
      <c r="F1271" s="16">
        <f>PartsList!J1323</f>
        <v>30</v>
      </c>
      <c r="G1271" s="153">
        <f>PartsList!L1323</f>
        <v>1.5</v>
      </c>
      <c r="H1271" s="16"/>
      <c r="I1271" s="16"/>
      <c r="J1271" s="16"/>
      <c r="K1271" s="16"/>
      <c r="L1271" s="16"/>
      <c r="M1271" s="16"/>
      <c r="N1271" s="16"/>
      <c r="O1271" s="16"/>
      <c r="P1271" s="16"/>
      <c r="Q1271" s="16"/>
      <c r="R1271" s="16"/>
      <c r="S1271" s="16">
        <f t="shared" si="167"/>
        <v>0</v>
      </c>
      <c r="T1271" s="148">
        <f t="shared" si="174"/>
        <v>0</v>
      </c>
      <c r="U1271" s="16">
        <f t="shared" si="175"/>
        <v>75003</v>
      </c>
    </row>
    <row r="1272" spans="1:21" s="14" customFormat="1" x14ac:dyDescent="0.25">
      <c r="A1272" s="16">
        <f>PartsList!A1324</f>
        <v>75004</v>
      </c>
      <c r="B1272" s="17" t="str">
        <f>PartsList!B1324</f>
        <v>Minions</v>
      </c>
      <c r="C1272" s="16" t="str">
        <f>PartsList!E1324</f>
        <v>Unit</v>
      </c>
      <c r="D1272" s="89" t="str">
        <f>PartsList!D1324</f>
        <v>Swamp Gobber Fog Bellows Crew</v>
      </c>
      <c r="E1272" s="16">
        <f>PartsList!G1324</f>
        <v>2</v>
      </c>
      <c r="F1272" s="16">
        <f>PartsList!J1324</f>
        <v>30</v>
      </c>
      <c r="G1272" s="153">
        <f>PartsList!L1324</f>
        <v>1</v>
      </c>
      <c r="H1272" s="16"/>
      <c r="I1272" s="16"/>
      <c r="J1272" s="16"/>
      <c r="K1272" s="16"/>
      <c r="L1272" s="16"/>
      <c r="M1272" s="16"/>
      <c r="N1272" s="16"/>
      <c r="O1272" s="16"/>
      <c r="P1272" s="16"/>
      <c r="Q1272" s="16"/>
      <c r="R1272" s="16"/>
      <c r="S1272" s="16">
        <f t="shared" si="167"/>
        <v>0</v>
      </c>
      <c r="T1272" s="148">
        <f t="shared" si="174"/>
        <v>0</v>
      </c>
      <c r="U1272" s="16">
        <f t="shared" si="175"/>
        <v>75004</v>
      </c>
    </row>
    <row r="1273" spans="1:21" s="14" customFormat="1" x14ac:dyDescent="0.25">
      <c r="A1273" s="16">
        <f>PartsList!A1325</f>
        <v>75005</v>
      </c>
      <c r="B1273" s="17" t="str">
        <f>PartsList!B1325</f>
        <v>Minions</v>
      </c>
      <c r="C1273" s="16" t="str">
        <f>PartsList!E1325</f>
        <v>Ch Solo</v>
      </c>
      <c r="D1273" s="89" t="str">
        <f>PartsList!D1325</f>
        <v>Alten Ashley</v>
      </c>
      <c r="E1273" s="16">
        <f>PartsList!G1325</f>
        <v>1</v>
      </c>
      <c r="F1273" s="16">
        <f>PartsList!J1325</f>
        <v>30</v>
      </c>
      <c r="G1273" s="153">
        <f>PartsList!L1325</f>
        <v>2</v>
      </c>
      <c r="H1273" s="16"/>
      <c r="I1273" s="16"/>
      <c r="J1273" s="16"/>
      <c r="K1273" s="16"/>
      <c r="L1273" s="16"/>
      <c r="M1273" s="16"/>
      <c r="N1273" s="16"/>
      <c r="O1273" s="16"/>
      <c r="P1273" s="16"/>
      <c r="Q1273" s="16"/>
      <c r="R1273" s="16"/>
      <c r="S1273" s="16">
        <f t="shared" si="167"/>
        <v>0</v>
      </c>
      <c r="T1273" s="148">
        <f t="shared" si="174"/>
        <v>0</v>
      </c>
      <c r="U1273" s="16">
        <f t="shared" si="175"/>
        <v>75005</v>
      </c>
    </row>
    <row r="1274" spans="1:21" s="14" customFormat="1" ht="30" x14ac:dyDescent="0.25">
      <c r="A1274" s="16">
        <f>PartsList!A1326</f>
        <v>75006</v>
      </c>
      <c r="B1274" s="17" t="str">
        <f>PartsList!B1326</f>
        <v>Minions</v>
      </c>
      <c r="C1274" s="16">
        <f>PartsList!E1326</f>
        <v>0</v>
      </c>
      <c r="D1274" s="89" t="str">
        <f>PartsList!D1326</f>
        <v>Bog Trog Ambushers Unit Box
Bog Trog Ambushers - Minion Unit (6)</v>
      </c>
      <c r="E1274" s="16">
        <f>PartsList!G1326</f>
        <v>6</v>
      </c>
      <c r="F1274" s="16">
        <f>PartsList!J1326</f>
        <v>0</v>
      </c>
      <c r="G1274" s="153">
        <f>PartsList!L1326</f>
        <v>5</v>
      </c>
      <c r="H1274" s="16"/>
      <c r="I1274" s="16"/>
      <c r="J1274" s="16"/>
      <c r="K1274" s="16"/>
      <c r="L1274" s="16"/>
      <c r="M1274" s="16"/>
      <c r="N1274" s="16"/>
      <c r="O1274" s="16"/>
      <c r="P1274" s="16"/>
      <c r="Q1274" s="16"/>
      <c r="R1274" s="16"/>
      <c r="S1274" s="16">
        <f t="shared" si="167"/>
        <v>0</v>
      </c>
      <c r="T1274" s="148">
        <f t="shared" si="174"/>
        <v>0</v>
      </c>
      <c r="U1274" s="16">
        <f t="shared" si="175"/>
        <v>75006</v>
      </c>
    </row>
    <row r="1275" spans="1:21" s="14" customFormat="1" x14ac:dyDescent="0.25">
      <c r="A1275" s="16">
        <f>PartsList!A1327</f>
        <v>75007</v>
      </c>
      <c r="B1275" s="17" t="str">
        <f>PartsList!B1327</f>
        <v>Minions</v>
      </c>
      <c r="C1275" s="16" t="str">
        <f>PartsList!E1327</f>
        <v>Unit Add</v>
      </c>
      <c r="D1275" s="89" t="str">
        <f>PartsList!D1327</f>
        <v>Bog Trog Ambusher Trogs (2)</v>
      </c>
      <c r="E1275" s="16">
        <f>PartsList!G1327</f>
        <v>2</v>
      </c>
      <c r="F1275" s="16" t="str">
        <f>PartsList!J1327</f>
        <v>N/A</v>
      </c>
      <c r="G1275" s="153">
        <f>PartsList!L1327</f>
        <v>1.5</v>
      </c>
      <c r="H1275" s="16"/>
      <c r="I1275" s="16"/>
      <c r="J1275" s="16"/>
      <c r="K1275" s="16"/>
      <c r="L1275" s="16"/>
      <c r="M1275" s="16"/>
      <c r="N1275" s="16"/>
      <c r="O1275" s="16"/>
      <c r="P1275" s="16"/>
      <c r="Q1275" s="16"/>
      <c r="R1275" s="16"/>
      <c r="S1275" s="16">
        <f t="shared" si="167"/>
        <v>0</v>
      </c>
      <c r="T1275" s="148">
        <f t="shared" si="174"/>
        <v>0</v>
      </c>
      <c r="U1275" s="16">
        <f t="shared" si="175"/>
        <v>75007</v>
      </c>
    </row>
    <row r="1276" spans="1:21" s="14" customFormat="1" x14ac:dyDescent="0.25">
      <c r="A1276" s="16">
        <f>PartsList!A1328</f>
        <v>75008</v>
      </c>
      <c r="B1276" s="17" t="str">
        <f>PartsList!B1328</f>
        <v>Minions</v>
      </c>
      <c r="C1276" s="16">
        <f>PartsList!E1328</f>
        <v>0</v>
      </c>
      <c r="D1276" s="89" t="str">
        <f>PartsList!D1328</f>
        <v>Gatormen Posse Unit Box</v>
      </c>
      <c r="E1276" s="16">
        <f>PartsList!G1328</f>
        <v>0</v>
      </c>
      <c r="F1276" s="16">
        <f>PartsList!J1328</f>
        <v>0</v>
      </c>
      <c r="G1276" s="153">
        <f>PartsList!L1328</f>
        <v>6</v>
      </c>
      <c r="H1276" s="16"/>
      <c r="I1276" s="16"/>
      <c r="J1276" s="16"/>
      <c r="K1276" s="16"/>
      <c r="L1276" s="16"/>
      <c r="M1276" s="16"/>
      <c r="N1276" s="16"/>
      <c r="O1276" s="16"/>
      <c r="P1276" s="16"/>
      <c r="Q1276" s="16"/>
      <c r="R1276" s="16"/>
      <c r="S1276" s="16">
        <f t="shared" si="167"/>
        <v>0</v>
      </c>
      <c r="T1276" s="148">
        <f t="shared" si="174"/>
        <v>0</v>
      </c>
      <c r="U1276" s="16">
        <f t="shared" si="175"/>
        <v>75008</v>
      </c>
    </row>
    <row r="1277" spans="1:21" s="14" customFormat="1" x14ac:dyDescent="0.25">
      <c r="A1277" s="16">
        <f>PartsList!A1329</f>
        <v>75009</v>
      </c>
      <c r="B1277" s="17" t="str">
        <f>PartsList!B1329</f>
        <v>Minions</v>
      </c>
      <c r="C1277" s="16">
        <f>PartsList!E1329</f>
        <v>0</v>
      </c>
      <c r="D1277" s="89" t="str">
        <f>PartsList!D1329</f>
        <v>Gatorman Posse Warrior (1)</v>
      </c>
      <c r="E1277" s="16">
        <f>PartsList!G1329</f>
        <v>0</v>
      </c>
      <c r="F1277" s="16">
        <f>PartsList!J1329</f>
        <v>0</v>
      </c>
      <c r="G1277" s="153">
        <f>PartsList!L1329</f>
        <v>1.5</v>
      </c>
      <c r="H1277" s="16"/>
      <c r="I1277" s="16"/>
      <c r="J1277" s="16"/>
      <c r="K1277" s="16"/>
      <c r="L1277" s="16"/>
      <c r="M1277" s="16"/>
      <c r="N1277" s="16"/>
      <c r="O1277" s="16"/>
      <c r="P1277" s="16"/>
      <c r="Q1277" s="16"/>
      <c r="R1277" s="16"/>
      <c r="S1277" s="16">
        <f t="shared" si="167"/>
        <v>0</v>
      </c>
      <c r="T1277" s="148">
        <f t="shared" si="174"/>
        <v>0</v>
      </c>
      <c r="U1277" s="16">
        <f t="shared" si="175"/>
        <v>75009</v>
      </c>
    </row>
    <row r="1278" spans="1:21" s="14" customFormat="1" x14ac:dyDescent="0.25">
      <c r="A1278" s="16">
        <f>PartsList!A1330</f>
        <v>75010</v>
      </c>
      <c r="B1278" s="17" t="str">
        <f>PartsList!B1330</f>
        <v>Minions</v>
      </c>
      <c r="C1278" s="16" t="str">
        <f>PartsList!E1330</f>
        <v>Solo</v>
      </c>
      <c r="D1278" s="89" t="str">
        <f>PartsList!D1330</f>
        <v>Feralgeist</v>
      </c>
      <c r="E1278" s="16">
        <f>PartsList!G1330</f>
        <v>1</v>
      </c>
      <c r="F1278" s="16">
        <f>PartsList!J1330</f>
        <v>30</v>
      </c>
      <c r="G1278" s="153">
        <f>PartsList!L1330</f>
        <v>1</v>
      </c>
      <c r="H1278" s="16"/>
      <c r="I1278" s="16"/>
      <c r="J1278" s="16"/>
      <c r="K1278" s="16"/>
      <c r="L1278" s="16"/>
      <c r="M1278" s="16"/>
      <c r="N1278" s="16"/>
      <c r="O1278" s="16"/>
      <c r="P1278" s="16"/>
      <c r="Q1278" s="16"/>
      <c r="R1278" s="16"/>
      <c r="S1278" s="16">
        <f t="shared" si="167"/>
        <v>0</v>
      </c>
      <c r="T1278" s="148">
        <f t="shared" si="174"/>
        <v>0</v>
      </c>
      <c r="U1278" s="16">
        <f t="shared" si="175"/>
        <v>75010</v>
      </c>
    </row>
    <row r="1279" spans="1:21" s="14" customFormat="1" x14ac:dyDescent="0.25">
      <c r="A1279" s="16">
        <f>PartsList!A1331</f>
        <v>75011</v>
      </c>
      <c r="B1279" s="17" t="str">
        <f>PartsList!B1331</f>
        <v>Minions</v>
      </c>
      <c r="C1279" s="16" t="str">
        <f>PartsList!E1331</f>
        <v>Ch Solo</v>
      </c>
      <c r="D1279" s="89" t="str">
        <f>PartsList!D1331</f>
        <v>Gudrun the Wanderer</v>
      </c>
      <c r="E1279" s="16">
        <f>PartsList!G1331</f>
        <v>1</v>
      </c>
      <c r="F1279" s="16">
        <f>PartsList!J1331</f>
        <v>40</v>
      </c>
      <c r="G1279" s="153">
        <f>PartsList!L1331</f>
        <v>3</v>
      </c>
      <c r="H1279" s="16"/>
      <c r="I1279" s="16"/>
      <c r="J1279" s="16"/>
      <c r="K1279" s="16"/>
      <c r="L1279" s="16"/>
      <c r="M1279" s="16"/>
      <c r="N1279" s="16"/>
      <c r="O1279" s="16"/>
      <c r="P1279" s="16"/>
      <c r="Q1279" s="16"/>
      <c r="R1279" s="16"/>
      <c r="S1279" s="16">
        <f t="shared" si="167"/>
        <v>0</v>
      </c>
      <c r="T1279" s="148">
        <f t="shared" si="174"/>
        <v>0</v>
      </c>
      <c r="U1279" s="16">
        <f t="shared" si="175"/>
        <v>75011</v>
      </c>
    </row>
    <row r="1280" spans="1:21" s="14" customFormat="1" x14ac:dyDescent="0.25">
      <c r="A1280" s="16">
        <f>PartsList!A1332</f>
        <v>75012</v>
      </c>
      <c r="B1280" s="17" t="str">
        <f>PartsList!B1332</f>
        <v>Minions</v>
      </c>
      <c r="C1280" s="16" t="str">
        <f>PartsList!E1332</f>
        <v>Unit</v>
      </c>
      <c r="D1280" s="89" t="str">
        <f>PartsList!D1332</f>
        <v>Farrow Bone Grinders (4)</v>
      </c>
      <c r="E1280" s="16">
        <f>PartsList!G1332</f>
        <v>4</v>
      </c>
      <c r="F1280" s="16">
        <f>PartsList!J1332</f>
        <v>0</v>
      </c>
      <c r="G1280" s="153">
        <f>PartsList!L1332</f>
        <v>2</v>
      </c>
      <c r="H1280" s="16"/>
      <c r="I1280" s="16"/>
      <c r="J1280" s="16"/>
      <c r="K1280" s="16"/>
      <c r="L1280" s="16"/>
      <c r="M1280" s="16"/>
      <c r="N1280" s="16"/>
      <c r="O1280" s="16"/>
      <c r="P1280" s="16"/>
      <c r="Q1280" s="16"/>
      <c r="R1280" s="16"/>
      <c r="S1280" s="16">
        <f t="shared" si="167"/>
        <v>0</v>
      </c>
      <c r="T1280" s="148">
        <f t="shared" si="174"/>
        <v>0</v>
      </c>
      <c r="U1280" s="16">
        <f t="shared" si="175"/>
        <v>75012</v>
      </c>
    </row>
    <row r="1281" spans="1:21" s="14" customFormat="1" x14ac:dyDescent="0.25">
      <c r="A1281" s="16">
        <f>PartsList!A1333</f>
        <v>75013</v>
      </c>
      <c r="B1281" s="17" t="str">
        <f>PartsList!B1333</f>
        <v>Minions</v>
      </c>
      <c r="C1281" s="16" t="str">
        <f>PartsList!E1333</f>
        <v>Unit Add</v>
      </c>
      <c r="D1281" s="89" t="str">
        <f>PartsList!D1333</f>
        <v>Farrow Bone Grinder Gatherers (2)</v>
      </c>
      <c r="E1281" s="16">
        <f>PartsList!G1333</f>
        <v>2</v>
      </c>
      <c r="F1281" s="16">
        <f>PartsList!J1333</f>
        <v>0</v>
      </c>
      <c r="G1281" s="153">
        <f>PartsList!L1333</f>
        <v>1</v>
      </c>
      <c r="H1281" s="16"/>
      <c r="I1281" s="16"/>
      <c r="J1281" s="16"/>
      <c r="K1281" s="16"/>
      <c r="L1281" s="16"/>
      <c r="M1281" s="16"/>
      <c r="N1281" s="16"/>
      <c r="O1281" s="16"/>
      <c r="P1281" s="16"/>
      <c r="Q1281" s="16"/>
      <c r="R1281" s="16"/>
      <c r="S1281" s="16">
        <f t="shared" si="167"/>
        <v>0</v>
      </c>
      <c r="T1281" s="148">
        <f t="shared" si="174"/>
        <v>0</v>
      </c>
      <c r="U1281" s="16">
        <f t="shared" si="175"/>
        <v>75013</v>
      </c>
    </row>
    <row r="1282" spans="1:21" s="14" customFormat="1" ht="30" x14ac:dyDescent="0.25">
      <c r="A1282" s="16">
        <f>PartsList!A1334</f>
        <v>75014</v>
      </c>
      <c r="B1282" s="17" t="str">
        <f>PartsList!B1334</f>
        <v>Minions</v>
      </c>
      <c r="C1282" s="16" t="str">
        <f>PartsList!E1334</f>
        <v>Ch Solo</v>
      </c>
      <c r="D1282" s="89" t="str">
        <f>PartsList!D1334</f>
        <v>Professor Viktor Pendrake
Cygnar Ally Minion Character Solo</v>
      </c>
      <c r="E1282" s="16">
        <f>PartsList!G1334</f>
        <v>1</v>
      </c>
      <c r="F1282" s="16">
        <f>PartsList!J1334</f>
        <v>30</v>
      </c>
      <c r="G1282" s="153">
        <f>PartsList!L1334</f>
        <v>2</v>
      </c>
      <c r="H1282" s="16"/>
      <c r="I1282" s="16"/>
      <c r="J1282" s="16"/>
      <c r="K1282" s="16"/>
      <c r="L1282" s="16"/>
      <c r="M1282" s="16"/>
      <c r="N1282" s="16"/>
      <c r="O1282" s="16"/>
      <c r="P1282" s="16"/>
      <c r="Q1282" s="16"/>
      <c r="R1282" s="16"/>
      <c r="S1282" s="16">
        <f t="shared" si="167"/>
        <v>0</v>
      </c>
      <c r="T1282" s="148">
        <f t="shared" si="174"/>
        <v>0</v>
      </c>
      <c r="U1282" s="16">
        <f t="shared" si="175"/>
        <v>75014</v>
      </c>
    </row>
    <row r="1283" spans="1:21" s="14" customFormat="1" x14ac:dyDescent="0.25">
      <c r="A1283" s="16">
        <f>PartsList!A1335</f>
        <v>75015</v>
      </c>
      <c r="B1283" s="17" t="str">
        <f>PartsList!B1335</f>
        <v>Minions</v>
      </c>
      <c r="C1283" s="16" t="str">
        <f>PartsList!E1335</f>
        <v>Ch Solo</v>
      </c>
      <c r="D1283" s="89" t="str">
        <f>PartsList!D1335</f>
        <v>Saxon Orrick</v>
      </c>
      <c r="E1283" s="16">
        <f>PartsList!G1335</f>
        <v>1</v>
      </c>
      <c r="F1283" s="16">
        <f>PartsList!J1335</f>
        <v>30</v>
      </c>
      <c r="G1283" s="153">
        <f>PartsList!L1335</f>
        <v>2</v>
      </c>
      <c r="H1283" s="16"/>
      <c r="I1283" s="16"/>
      <c r="J1283" s="16"/>
      <c r="K1283" s="16"/>
      <c r="L1283" s="16"/>
      <c r="M1283" s="16"/>
      <c r="N1283" s="16"/>
      <c r="O1283" s="16"/>
      <c r="P1283" s="16"/>
      <c r="Q1283" s="16"/>
      <c r="R1283" s="16"/>
      <c r="S1283" s="16">
        <f t="shared" si="167"/>
        <v>0</v>
      </c>
      <c r="T1283" s="148">
        <f t="shared" si="174"/>
        <v>0</v>
      </c>
      <c r="U1283" s="16">
        <f t="shared" si="175"/>
        <v>75015</v>
      </c>
    </row>
    <row r="1284" spans="1:21" s="14" customFormat="1" ht="45" x14ac:dyDescent="0.25">
      <c r="A1284" s="16">
        <f>PartsList!A1336</f>
        <v>75016</v>
      </c>
      <c r="B1284" s="17" t="str">
        <f>PartsList!B1336</f>
        <v>Minions</v>
      </c>
      <c r="C1284" s="16" t="str">
        <f>PartsList!E1336</f>
        <v>Ch Solo
Ch HWB</v>
      </c>
      <c r="D1284" s="89" t="str">
        <f>PartsList!D1336</f>
        <v>Lesser Warlock Dahlia Hallyr &amp; Skarath
Mercenary Minion Character Solo &amp;
Mercenary Minion Tatzylwurm Characterr Heavy Warbeast</v>
      </c>
      <c r="E1284" s="16">
        <f>PartsList!G1336</f>
        <v>2</v>
      </c>
      <c r="F1284" s="16" t="str">
        <f>PartsList!J1336</f>
        <v>30 &amp; 50</v>
      </c>
      <c r="G1284" s="153">
        <f>PartsList!L1336</f>
        <v>9</v>
      </c>
      <c r="H1284" s="16"/>
      <c r="I1284" s="16"/>
      <c r="J1284" s="16"/>
      <c r="K1284" s="16"/>
      <c r="L1284" s="16"/>
      <c r="M1284" s="16"/>
      <c r="N1284" s="16"/>
      <c r="O1284" s="16"/>
      <c r="P1284" s="16"/>
      <c r="Q1284" s="16"/>
      <c r="R1284" s="16"/>
      <c r="S1284" s="16">
        <f t="shared" si="167"/>
        <v>0</v>
      </c>
      <c r="T1284" s="148">
        <f t="shared" si="174"/>
        <v>0</v>
      </c>
      <c r="U1284" s="16">
        <f t="shared" si="175"/>
        <v>75016</v>
      </c>
    </row>
    <row r="1285" spans="1:21" s="14" customFormat="1" ht="45" x14ac:dyDescent="0.25">
      <c r="A1285" s="16">
        <f>PartsList!A1337</f>
        <v>75017</v>
      </c>
      <c r="B1285" s="17" t="str">
        <f>PartsList!B1337</f>
        <v>Minions</v>
      </c>
      <c r="C1285" s="16" t="str">
        <f>PartsList!E1337</f>
        <v>Ch Solo
Ch HWB</v>
      </c>
      <c r="D1285" s="89" t="str">
        <f>PartsList!D1337</f>
        <v>Lesser Warlock Rorsh &amp; Brine
Mercenary Minion Farrow Character Solo
&amp; Mercenary Minion Farrow Character Heavy Warbeast</v>
      </c>
      <c r="E1285" s="16">
        <f>PartsList!G1337</f>
        <v>2</v>
      </c>
      <c r="F1285" s="16" t="str">
        <f>PartsList!J1337</f>
        <v>30 &amp; 50</v>
      </c>
      <c r="G1285" s="153">
        <f>PartsList!L1337</f>
        <v>9</v>
      </c>
      <c r="H1285" s="16"/>
      <c r="I1285" s="16"/>
      <c r="J1285" s="16"/>
      <c r="K1285" s="16"/>
      <c r="L1285" s="16"/>
      <c r="M1285" s="16"/>
      <c r="N1285" s="16"/>
      <c r="O1285" s="16"/>
      <c r="P1285" s="16"/>
      <c r="Q1285" s="16"/>
      <c r="R1285" s="16"/>
      <c r="S1285" s="16">
        <f t="shared" si="167"/>
        <v>0</v>
      </c>
      <c r="T1285" s="148">
        <f t="shared" si="174"/>
        <v>0</v>
      </c>
      <c r="U1285" s="16">
        <f t="shared" si="175"/>
        <v>75017</v>
      </c>
    </row>
    <row r="1286" spans="1:21" s="14" customFormat="1" ht="45" x14ac:dyDescent="0.25">
      <c r="A1286" s="16">
        <f>PartsList!A1338</f>
        <v>75018</v>
      </c>
      <c r="B1286" s="17" t="str">
        <f>PartsList!B1338</f>
        <v>Minions</v>
      </c>
      <c r="C1286" s="16" t="str">
        <f>PartsList!E1338</f>
        <v>Ch Solo
Ch HWB</v>
      </c>
      <c r="D1286" s="89" t="str">
        <f>PartsList!D1338</f>
        <v>Lesser Warlock Brun Cragback &amp; Lug
Rhulic Mercenary Minion Character Solo &amp;
Mercenary Minion Character Heavy Warbeast</v>
      </c>
      <c r="E1286" s="16">
        <f>PartsList!G1338</f>
        <v>2</v>
      </c>
      <c r="F1286" s="16" t="str">
        <f>PartsList!J1338</f>
        <v>30 &amp; 50</v>
      </c>
      <c r="G1286" s="153">
        <f>PartsList!L1338</f>
        <v>9</v>
      </c>
      <c r="H1286" s="16"/>
      <c r="I1286" s="16"/>
      <c r="J1286" s="16"/>
      <c r="K1286" s="16"/>
      <c r="L1286" s="16"/>
      <c r="M1286" s="16"/>
      <c r="N1286" s="16"/>
      <c r="O1286" s="16"/>
      <c r="P1286" s="16"/>
      <c r="Q1286" s="16"/>
      <c r="R1286" s="16"/>
      <c r="S1286" s="16">
        <f t="shared" si="167"/>
        <v>0</v>
      </c>
      <c r="T1286" s="148">
        <f t="shared" si="174"/>
        <v>0</v>
      </c>
      <c r="U1286" s="16">
        <f t="shared" si="175"/>
        <v>75018</v>
      </c>
    </row>
    <row r="1287" spans="1:21" s="14" customFormat="1" ht="30" x14ac:dyDescent="0.25">
      <c r="A1287" s="16">
        <f>PartsList!A1339</f>
        <v>75019</v>
      </c>
      <c r="B1287" s="17" t="str">
        <f>PartsList!B1339</f>
        <v>Minions</v>
      </c>
      <c r="C1287" s="16" t="str">
        <f>PartsList!E1339</f>
        <v>Solo</v>
      </c>
      <c r="D1287" s="89" t="str">
        <f>PartsList!D1339</f>
        <v>Lesser Warlock Wrong Eye &amp; Snapjaw
Gatorman Character Heavy Warbeast</v>
      </c>
      <c r="E1287" s="16">
        <f>PartsList!G1339</f>
        <v>2</v>
      </c>
      <c r="F1287" s="16" t="str">
        <f>PartsList!J1339</f>
        <v>N/A</v>
      </c>
      <c r="G1287" s="153">
        <f>PartsList!L1339</f>
        <v>9</v>
      </c>
      <c r="H1287" s="16"/>
      <c r="I1287" s="16"/>
      <c r="J1287" s="16"/>
      <c r="K1287" s="16"/>
      <c r="L1287" s="16"/>
      <c r="M1287" s="16"/>
      <c r="N1287" s="16"/>
      <c r="O1287" s="16"/>
      <c r="P1287" s="16"/>
      <c r="Q1287" s="16"/>
      <c r="R1287" s="16"/>
      <c r="S1287" s="16">
        <f t="shared" si="167"/>
        <v>0</v>
      </c>
      <c r="T1287" s="148">
        <f t="shared" si="174"/>
        <v>0</v>
      </c>
      <c r="U1287" s="16">
        <f t="shared" si="175"/>
        <v>75019</v>
      </c>
    </row>
    <row r="1288" spans="1:21" s="14" customFormat="1" x14ac:dyDescent="0.25">
      <c r="A1288" s="16">
        <f>PartsList!A1340</f>
        <v>75020</v>
      </c>
      <c r="B1288" s="17" t="str">
        <f>PartsList!B1340</f>
        <v>Minions</v>
      </c>
      <c r="C1288" s="16" t="str">
        <f>PartsList!E1340</f>
        <v>Ch Solo</v>
      </c>
      <c r="D1288" s="89" t="str">
        <f>PartsList!D1340</f>
        <v>Lanyssa Ryssyll, Nyss Sorceress</v>
      </c>
      <c r="E1288" s="16">
        <f>PartsList!G1340</f>
        <v>1</v>
      </c>
      <c r="F1288" s="16" t="str">
        <f>PartsList!J1340</f>
        <v>N/A</v>
      </c>
      <c r="G1288" s="153">
        <f>PartsList!L1340</f>
        <v>2</v>
      </c>
      <c r="H1288" s="16"/>
      <c r="I1288" s="16"/>
      <c r="J1288" s="16"/>
      <c r="K1288" s="16"/>
      <c r="L1288" s="16"/>
      <c r="M1288" s="16"/>
      <c r="N1288" s="16"/>
      <c r="O1288" s="16"/>
      <c r="P1288" s="16"/>
      <c r="Q1288" s="16"/>
      <c r="R1288" s="16"/>
      <c r="S1288" s="16">
        <f t="shared" si="167"/>
        <v>0</v>
      </c>
      <c r="T1288" s="148">
        <f t="shared" si="174"/>
        <v>0</v>
      </c>
      <c r="U1288" s="16">
        <f t="shared" si="175"/>
        <v>75020</v>
      </c>
    </row>
    <row r="1289" spans="1:21" s="14" customFormat="1" x14ac:dyDescent="0.25">
      <c r="A1289" s="16">
        <f>PartsList!A1341</f>
        <v>75021</v>
      </c>
      <c r="B1289" s="17" t="str">
        <f>PartsList!B1341</f>
        <v>Minions</v>
      </c>
      <c r="C1289" s="16" t="str">
        <f>PartsList!E1341</f>
        <v>WL</v>
      </c>
      <c r="D1289" s="89" t="str">
        <f>PartsList!D1341</f>
        <v>Calaban, The Grave Walker - Minion Gatorman Warlock</v>
      </c>
      <c r="E1289" s="16">
        <f>PartsList!G1341</f>
        <v>1</v>
      </c>
      <c r="F1289" s="16">
        <f>PartsList!J1341</f>
        <v>40</v>
      </c>
      <c r="G1289" s="153">
        <f>PartsList!L1341</f>
        <v>6</v>
      </c>
      <c r="H1289" s="16"/>
      <c r="I1289" s="16"/>
      <c r="J1289" s="16"/>
      <c r="K1289" s="16"/>
      <c r="L1289" s="16"/>
      <c r="M1289" s="16"/>
      <c r="N1289" s="16"/>
      <c r="O1289" s="16"/>
      <c r="P1289" s="16"/>
      <c r="Q1289" s="16"/>
      <c r="R1289" s="16"/>
      <c r="S1289" s="16">
        <f t="shared" si="167"/>
        <v>0</v>
      </c>
      <c r="T1289" s="148">
        <f t="shared" si="174"/>
        <v>0</v>
      </c>
      <c r="U1289" s="16">
        <f t="shared" si="175"/>
        <v>75021</v>
      </c>
    </row>
    <row r="1290" spans="1:21" s="14" customFormat="1" x14ac:dyDescent="0.25">
      <c r="A1290" s="16">
        <f>PartsList!A1342</f>
        <v>75022</v>
      </c>
      <c r="B1290" s="17" t="str">
        <f>PartsList!B1342</f>
        <v>Minions</v>
      </c>
      <c r="C1290" s="16" t="str">
        <f>PartsList!E1342</f>
        <v>WL</v>
      </c>
      <c r="D1290" s="89" t="str">
        <f>PartsList!D1342</f>
        <v>Bloody Barnabas - Minion Gatorman Warlock</v>
      </c>
      <c r="E1290" s="16">
        <f>PartsList!G1342</f>
        <v>1</v>
      </c>
      <c r="F1290" s="16">
        <f>PartsList!J1342</f>
        <v>40</v>
      </c>
      <c r="G1290" s="153">
        <f>PartsList!L1342</f>
        <v>6</v>
      </c>
      <c r="H1290" s="16"/>
      <c r="I1290" s="16"/>
      <c r="J1290" s="16"/>
      <c r="K1290" s="16"/>
      <c r="L1290" s="16"/>
      <c r="M1290" s="16"/>
      <c r="N1290" s="16"/>
      <c r="O1290" s="16"/>
      <c r="P1290" s="16"/>
      <c r="Q1290" s="16"/>
      <c r="R1290" s="16"/>
      <c r="S1290" s="16">
        <f t="shared" si="167"/>
        <v>0</v>
      </c>
      <c r="T1290" s="148">
        <f t="shared" si="174"/>
        <v>0</v>
      </c>
      <c r="U1290" s="16">
        <f t="shared" si="175"/>
        <v>75022</v>
      </c>
    </row>
    <row r="1291" spans="1:21" s="14" customFormat="1" x14ac:dyDescent="0.25">
      <c r="A1291" s="16">
        <f>PartsList!A1343</f>
        <v>75023</v>
      </c>
      <c r="B1291" s="17" t="str">
        <f>PartsList!B1343</f>
        <v>Minions</v>
      </c>
      <c r="C1291" s="16" t="str">
        <f>PartsList!E1343</f>
        <v>HWB</v>
      </c>
      <c r="D1291" s="89" t="str">
        <f>PartsList!D1343</f>
        <v>Blackhide Wrastler - Minion Gatorman Heavy Warbeast</v>
      </c>
      <c r="E1291" s="16">
        <f>PartsList!G1343</f>
        <v>1</v>
      </c>
      <c r="F1291" s="16">
        <f>PartsList!J1343</f>
        <v>50</v>
      </c>
      <c r="G1291" s="153">
        <f>PartsList!L1343</f>
        <v>9</v>
      </c>
      <c r="H1291" s="16"/>
      <c r="I1291" s="16"/>
      <c r="J1291" s="16"/>
      <c r="K1291" s="16"/>
      <c r="L1291" s="16"/>
      <c r="M1291" s="16"/>
      <c r="N1291" s="16"/>
      <c r="O1291" s="16"/>
      <c r="P1291" s="16"/>
      <c r="Q1291" s="16"/>
      <c r="R1291" s="16"/>
      <c r="S1291" s="16">
        <f t="shared" si="167"/>
        <v>0</v>
      </c>
      <c r="T1291" s="148">
        <f t="shared" si="174"/>
        <v>0</v>
      </c>
      <c r="U1291" s="16">
        <f t="shared" si="175"/>
        <v>75023</v>
      </c>
    </row>
    <row r="1292" spans="1:21" s="14" customFormat="1" x14ac:dyDescent="0.25">
      <c r="A1292" s="16">
        <f>PartsList!A1344</f>
        <v>75024</v>
      </c>
      <c r="B1292" s="17" t="str">
        <f>PartsList!B1344</f>
        <v>Minions</v>
      </c>
      <c r="C1292" s="16" t="str">
        <f>PartsList!E1344</f>
        <v>HWB</v>
      </c>
      <c r="D1292" s="89" t="str">
        <f>PartsList!D1344</f>
        <v>Ironback Spitter - Minion Gatorman Heavy Warbeast</v>
      </c>
      <c r="E1292" s="16">
        <f>PartsList!G1344</f>
        <v>1</v>
      </c>
      <c r="F1292" s="16">
        <f>PartsList!J1344</f>
        <v>50</v>
      </c>
      <c r="G1292" s="153">
        <f>PartsList!L1344</f>
        <v>8</v>
      </c>
      <c r="H1292" s="16"/>
      <c r="I1292" s="16"/>
      <c r="J1292" s="16"/>
      <c r="K1292" s="16"/>
      <c r="L1292" s="16"/>
      <c r="M1292" s="16"/>
      <c r="N1292" s="16"/>
      <c r="O1292" s="16"/>
      <c r="P1292" s="16"/>
      <c r="Q1292" s="16"/>
      <c r="R1292" s="16"/>
      <c r="S1292" s="16">
        <f t="shared" si="167"/>
        <v>0</v>
      </c>
      <c r="T1292" s="148">
        <f t="shared" si="174"/>
        <v>0</v>
      </c>
      <c r="U1292" s="16">
        <f t="shared" si="175"/>
        <v>75024</v>
      </c>
    </row>
    <row r="1293" spans="1:21" s="14" customFormat="1" x14ac:dyDescent="0.25">
      <c r="A1293" s="16">
        <f>PartsList!A1345</f>
        <v>75025</v>
      </c>
      <c r="B1293" s="17" t="str">
        <f>PartsList!B1345</f>
        <v>Minions</v>
      </c>
      <c r="C1293" s="16" t="str">
        <f>PartsList!E1345</f>
        <v>LWB</v>
      </c>
      <c r="D1293" s="89" t="str">
        <f>PartsList!D1345</f>
        <v>Bull Snapper - Minion Gatorman Light Warbeast</v>
      </c>
      <c r="E1293" s="16">
        <f>PartsList!G1345</f>
        <v>1</v>
      </c>
      <c r="F1293" s="16">
        <f>PartsList!J1345</f>
        <v>40</v>
      </c>
      <c r="G1293" s="153">
        <f>PartsList!L1345</f>
        <v>3</v>
      </c>
      <c r="H1293" s="16"/>
      <c r="I1293" s="16"/>
      <c r="J1293" s="16"/>
      <c r="K1293" s="16"/>
      <c r="L1293" s="16"/>
      <c r="M1293" s="16"/>
      <c r="N1293" s="16"/>
      <c r="O1293" s="16"/>
      <c r="P1293" s="16"/>
      <c r="Q1293" s="16"/>
      <c r="R1293" s="16"/>
      <c r="S1293" s="16">
        <f t="shared" si="167"/>
        <v>0</v>
      </c>
      <c r="T1293" s="148">
        <f t="shared" si="174"/>
        <v>0</v>
      </c>
      <c r="U1293" s="16">
        <f t="shared" si="175"/>
        <v>75025</v>
      </c>
    </row>
    <row r="1294" spans="1:21" s="14" customFormat="1" x14ac:dyDescent="0.25">
      <c r="A1294" s="16">
        <f>PartsList!A1346</f>
        <v>75026</v>
      </c>
      <c r="B1294" s="17" t="str">
        <f>PartsList!B1346</f>
        <v>Minions</v>
      </c>
      <c r="C1294" s="16" t="str">
        <f>PartsList!E1346</f>
        <v>Solo</v>
      </c>
      <c r="D1294" s="89" t="str">
        <f>PartsList!D1346</f>
        <v>Croak Hunter</v>
      </c>
      <c r="E1294" s="16">
        <f>PartsList!G1346</f>
        <v>1</v>
      </c>
      <c r="F1294" s="16">
        <f>PartsList!J1346</f>
        <v>30</v>
      </c>
      <c r="G1294" s="153">
        <f>PartsList!L1346</f>
        <v>2</v>
      </c>
      <c r="H1294" s="16"/>
      <c r="I1294" s="16"/>
      <c r="J1294" s="16"/>
      <c r="K1294" s="16"/>
      <c r="L1294" s="16"/>
      <c r="M1294" s="16"/>
      <c r="N1294" s="16"/>
      <c r="O1294" s="16"/>
      <c r="P1294" s="16"/>
      <c r="Q1294" s="16"/>
      <c r="R1294" s="16"/>
      <c r="S1294" s="16">
        <f t="shared" si="167"/>
        <v>0</v>
      </c>
      <c r="T1294" s="148">
        <f t="shared" si="174"/>
        <v>0</v>
      </c>
      <c r="U1294" s="16">
        <f t="shared" si="175"/>
        <v>75026</v>
      </c>
    </row>
    <row r="1295" spans="1:21" s="14" customFormat="1" x14ac:dyDescent="0.25">
      <c r="A1295" s="16">
        <f>PartsList!A1347</f>
        <v>75027</v>
      </c>
      <c r="B1295" s="17" t="str">
        <f>PartsList!B1347</f>
        <v>Minions</v>
      </c>
      <c r="C1295" s="16" t="str">
        <f>PartsList!E1347</f>
        <v>WL</v>
      </c>
      <c r="D1295" s="89" t="str">
        <f>PartsList!D1347</f>
        <v>Lord Carver, BMMD, Esq. III - Minion Farrow Warlock</v>
      </c>
      <c r="E1295" s="16">
        <f>PartsList!G1347</f>
        <v>1</v>
      </c>
      <c r="F1295" s="16">
        <f>PartsList!J1347</f>
        <v>30</v>
      </c>
      <c r="G1295" s="153">
        <f>PartsList!L1347</f>
        <v>6</v>
      </c>
      <c r="H1295" s="16"/>
      <c r="I1295" s="16"/>
      <c r="J1295" s="16"/>
      <c r="K1295" s="16"/>
      <c r="L1295" s="16"/>
      <c r="M1295" s="16"/>
      <c r="N1295" s="16"/>
      <c r="O1295" s="16"/>
      <c r="P1295" s="16"/>
      <c r="Q1295" s="16"/>
      <c r="R1295" s="16"/>
      <c r="S1295" s="16">
        <f t="shared" si="167"/>
        <v>0</v>
      </c>
      <c r="T1295" s="148">
        <f t="shared" si="174"/>
        <v>0</v>
      </c>
      <c r="U1295" s="16">
        <f t="shared" si="175"/>
        <v>75027</v>
      </c>
    </row>
    <row r="1296" spans="1:21" s="14" customFormat="1" x14ac:dyDescent="0.25">
      <c r="A1296" s="16">
        <f>PartsList!A1348</f>
        <v>75028</v>
      </c>
      <c r="B1296" s="17" t="str">
        <f>PartsList!B1348</f>
        <v>Minions</v>
      </c>
      <c r="C1296" s="16" t="str">
        <f>PartsList!E1348</f>
        <v>WL</v>
      </c>
      <c r="D1296" s="89" t="str">
        <f>PartsList!D1348</f>
        <v>Dr. Arkadius</v>
      </c>
      <c r="E1296" s="16">
        <f>PartsList!G1348</f>
        <v>1</v>
      </c>
      <c r="F1296" s="16">
        <f>PartsList!J1348</f>
        <v>30</v>
      </c>
      <c r="G1296" s="153">
        <f>PartsList!L1348</f>
        <v>6</v>
      </c>
      <c r="H1296" s="16"/>
      <c r="I1296" s="16"/>
      <c r="J1296" s="16"/>
      <c r="K1296" s="16"/>
      <c r="L1296" s="16"/>
      <c r="M1296" s="16"/>
      <c r="N1296" s="16"/>
      <c r="O1296" s="16"/>
      <c r="P1296" s="16"/>
      <c r="Q1296" s="16"/>
      <c r="R1296" s="16"/>
      <c r="S1296" s="16">
        <f t="shared" si="167"/>
        <v>0</v>
      </c>
      <c r="T1296" s="148">
        <f t="shared" si="174"/>
        <v>0</v>
      </c>
      <c r="U1296" s="16">
        <f t="shared" si="175"/>
        <v>75028</v>
      </c>
    </row>
    <row r="1297" spans="1:21" s="14" customFormat="1" x14ac:dyDescent="0.25">
      <c r="A1297" s="16">
        <f>PartsList!A1349</f>
        <v>75029</v>
      </c>
      <c r="B1297" s="17" t="str">
        <f>PartsList!B1349</f>
        <v>Minions</v>
      </c>
      <c r="C1297" s="16" t="str">
        <f>PartsList!E1349</f>
        <v>HWB</v>
      </c>
      <c r="D1297" s="89" t="str">
        <f>PartsList!D1349</f>
        <v>War Hog - Minion Farrow Heavy Warbeast</v>
      </c>
      <c r="E1297" s="16">
        <f>PartsList!G1349</f>
        <v>1</v>
      </c>
      <c r="F1297" s="16">
        <f>PartsList!J1349</f>
        <v>0</v>
      </c>
      <c r="G1297" s="153">
        <f>PartsList!L1349</f>
        <v>8</v>
      </c>
      <c r="H1297" s="16"/>
      <c r="I1297" s="16"/>
      <c r="J1297" s="16"/>
      <c r="K1297" s="16"/>
      <c r="L1297" s="16"/>
      <c r="M1297" s="16"/>
      <c r="N1297" s="16"/>
      <c r="O1297" s="16"/>
      <c r="P1297" s="16"/>
      <c r="Q1297" s="16"/>
      <c r="R1297" s="16"/>
      <c r="S1297" s="16">
        <f t="shared" si="167"/>
        <v>0</v>
      </c>
      <c r="T1297" s="148">
        <f t="shared" si="174"/>
        <v>0</v>
      </c>
      <c r="U1297" s="16">
        <f t="shared" si="175"/>
        <v>75029</v>
      </c>
    </row>
    <row r="1298" spans="1:21" s="14" customFormat="1" x14ac:dyDescent="0.25">
      <c r="A1298" s="16">
        <f>PartsList!A1350</f>
        <v>75030</v>
      </c>
      <c r="B1298" s="17" t="str">
        <f>PartsList!B1350</f>
        <v>Minions</v>
      </c>
      <c r="C1298" s="16" t="str">
        <f>PartsList!E1350</f>
        <v>LWB</v>
      </c>
      <c r="D1298" s="89" t="str">
        <f>PartsList!D1350</f>
        <v>Gun Boar - Minion Farrow Light Warbeast</v>
      </c>
      <c r="E1298" s="16">
        <f>PartsList!G1350</f>
        <v>1</v>
      </c>
      <c r="F1298" s="16">
        <f>PartsList!J1350</f>
        <v>40</v>
      </c>
      <c r="G1298" s="153">
        <f>PartsList!L1350</f>
        <v>5</v>
      </c>
      <c r="H1298" s="16"/>
      <c r="I1298" s="16"/>
      <c r="J1298" s="16"/>
      <c r="K1298" s="16"/>
      <c r="L1298" s="16"/>
      <c r="M1298" s="16"/>
      <c r="N1298" s="16"/>
      <c r="O1298" s="16"/>
      <c r="P1298" s="16"/>
      <c r="Q1298" s="16"/>
      <c r="R1298" s="16"/>
      <c r="S1298" s="16">
        <f t="shared" si="167"/>
        <v>0</v>
      </c>
      <c r="T1298" s="148">
        <f t="shared" si="174"/>
        <v>0</v>
      </c>
      <c r="U1298" s="16">
        <f t="shared" si="175"/>
        <v>75030</v>
      </c>
    </row>
    <row r="1299" spans="1:21" s="14" customFormat="1" x14ac:dyDescent="0.25">
      <c r="A1299" s="16">
        <f>PartsList!A1351</f>
        <v>75031</v>
      </c>
      <c r="B1299" s="17" t="str">
        <f>PartsList!B1351</f>
        <v>Minions</v>
      </c>
      <c r="C1299" s="16" t="str">
        <f>PartsList!E1351</f>
        <v>WCU</v>
      </c>
      <c r="D1299" s="89" t="str">
        <f>PartsList!D1351</f>
        <v>Farrow Razorback Crew</v>
      </c>
      <c r="E1299" s="16">
        <f>PartsList!G1351</f>
        <v>2</v>
      </c>
      <c r="F1299" s="16" t="str">
        <f>PartsList!J1351</f>
        <v>30 &amp; 50</v>
      </c>
      <c r="G1299" s="153">
        <f>PartsList!L1351</f>
        <v>3</v>
      </c>
      <c r="H1299" s="16"/>
      <c r="I1299" s="16"/>
      <c r="J1299" s="16"/>
      <c r="K1299" s="16"/>
      <c r="L1299" s="16"/>
      <c r="M1299" s="16"/>
      <c r="N1299" s="16"/>
      <c r="O1299" s="16"/>
      <c r="P1299" s="16"/>
      <c r="Q1299" s="16"/>
      <c r="R1299" s="16"/>
      <c r="S1299" s="16">
        <f t="shared" si="167"/>
        <v>0</v>
      </c>
      <c r="T1299" s="148">
        <f t="shared" si="174"/>
        <v>0</v>
      </c>
      <c r="U1299" s="16">
        <f t="shared" si="175"/>
        <v>75031</v>
      </c>
    </row>
    <row r="1300" spans="1:21" s="14" customFormat="1" x14ac:dyDescent="0.25">
      <c r="A1300" s="16">
        <f>PartsList!A1352</f>
        <v>75032</v>
      </c>
      <c r="B1300" s="17" t="str">
        <f>PartsList!B1352</f>
        <v>Minions</v>
      </c>
      <c r="C1300" s="16" t="str">
        <f>PartsList!E1352</f>
        <v>Solo</v>
      </c>
      <c r="D1300" s="89" t="str">
        <f>PartsList!D1352</f>
        <v>Thrullg</v>
      </c>
      <c r="E1300" s="16">
        <f>PartsList!G1352</f>
        <v>1</v>
      </c>
      <c r="F1300" s="16">
        <f>PartsList!J1352</f>
        <v>40</v>
      </c>
      <c r="G1300" s="153">
        <f>PartsList!L1352</f>
        <v>3</v>
      </c>
      <c r="H1300" s="16"/>
      <c r="I1300" s="16"/>
      <c r="J1300" s="16"/>
      <c r="K1300" s="16"/>
      <c r="L1300" s="16"/>
      <c r="M1300" s="16"/>
      <c r="N1300" s="16"/>
      <c r="O1300" s="16"/>
      <c r="P1300" s="16"/>
      <c r="Q1300" s="16"/>
      <c r="R1300" s="16"/>
      <c r="S1300" s="16">
        <f t="shared" si="167"/>
        <v>0</v>
      </c>
      <c r="T1300" s="148">
        <f t="shared" si="174"/>
        <v>0</v>
      </c>
      <c r="U1300" s="16">
        <f t="shared" si="175"/>
        <v>75032</v>
      </c>
    </row>
    <row r="1301" spans="1:21" s="14" customFormat="1" x14ac:dyDescent="0.25">
      <c r="A1301" s="16">
        <f>PartsList!A1353</f>
        <v>75033</v>
      </c>
      <c r="B1301" s="17" t="str">
        <f>PartsList!B1353</f>
        <v>Minions</v>
      </c>
      <c r="C1301" s="16" t="str">
        <f>PartsList!E1353</f>
        <v>WL</v>
      </c>
      <c r="D1301" s="89" t="str">
        <f>PartsList!D1353</f>
        <v>Sturm &amp; Drang - Minion Farrow Warlock</v>
      </c>
      <c r="E1301" s="16" t="str">
        <f>PartsList!G1353</f>
        <v>N/A</v>
      </c>
      <c r="F1301" s="16">
        <f>PartsList!J1353</f>
        <v>40</v>
      </c>
      <c r="G1301" s="153">
        <f>PartsList!L1353</f>
        <v>5</v>
      </c>
      <c r="H1301" s="16"/>
      <c r="I1301" s="16"/>
      <c r="J1301" s="16"/>
      <c r="K1301" s="16"/>
      <c r="L1301" s="16"/>
      <c r="M1301" s="16"/>
      <c r="N1301" s="16"/>
      <c r="O1301" s="16"/>
      <c r="P1301" s="16"/>
      <c r="Q1301" s="16"/>
      <c r="R1301" s="16"/>
      <c r="S1301" s="16">
        <f t="shared" si="167"/>
        <v>0</v>
      </c>
      <c r="T1301" s="148">
        <f t="shared" si="174"/>
        <v>0</v>
      </c>
      <c r="U1301" s="16">
        <f t="shared" ref="U1301:U1332" si="176">A1301</f>
        <v>75033</v>
      </c>
    </row>
    <row r="1302" spans="1:21" s="14" customFormat="1" x14ac:dyDescent="0.25">
      <c r="A1302" s="16">
        <f>PartsList!A1354</f>
        <v>75034</v>
      </c>
      <c r="B1302" s="17" t="str">
        <f>PartsList!B1354</f>
        <v>Minions</v>
      </c>
      <c r="C1302" s="16" t="str">
        <f>PartsList!E1354</f>
        <v>HWB</v>
      </c>
      <c r="D1302" s="89" t="str">
        <f>PartsList!D1354</f>
        <v>Road Hog - Minion Farrow Heavy Warbeast</v>
      </c>
      <c r="E1302" s="16">
        <f>PartsList!G1354</f>
        <v>1</v>
      </c>
      <c r="F1302" s="16">
        <f>PartsList!J1354</f>
        <v>50</v>
      </c>
      <c r="G1302" s="153">
        <f>PartsList!L1354</f>
        <v>9</v>
      </c>
      <c r="H1302" s="16"/>
      <c r="I1302" s="16"/>
      <c r="J1302" s="16"/>
      <c r="K1302" s="16"/>
      <c r="L1302" s="16"/>
      <c r="M1302" s="16"/>
      <c r="N1302" s="16"/>
      <c r="O1302" s="16"/>
      <c r="P1302" s="16"/>
      <c r="Q1302" s="16"/>
      <c r="R1302" s="16"/>
      <c r="S1302" s="16">
        <f t="shared" si="167"/>
        <v>0</v>
      </c>
      <c r="T1302" s="148">
        <f t="shared" si="174"/>
        <v>0</v>
      </c>
      <c r="U1302" s="16">
        <f t="shared" si="176"/>
        <v>75034</v>
      </c>
    </row>
    <row r="1303" spans="1:21" s="14" customFormat="1" x14ac:dyDescent="0.25">
      <c r="A1303" s="16">
        <f>PartsList!A1355</f>
        <v>75035</v>
      </c>
      <c r="B1303" s="17" t="str">
        <f>PartsList!B1355</f>
        <v>Minions</v>
      </c>
      <c r="C1303" s="16" t="str">
        <f>PartsList!E1355</f>
        <v>Unit</v>
      </c>
      <c r="D1303" s="89" t="str">
        <f>PartsList!D1355</f>
        <v>Farrow Slaughterhousers</v>
      </c>
      <c r="E1303" s="16">
        <f>PartsList!G1355</f>
        <v>6</v>
      </c>
      <c r="F1303" s="16">
        <f>PartsList!J1355</f>
        <v>30</v>
      </c>
      <c r="G1303" s="153">
        <f>PartsList!L1355</f>
        <v>6</v>
      </c>
      <c r="H1303" s="16"/>
      <c r="I1303" s="16"/>
      <c r="J1303" s="16"/>
      <c r="K1303" s="16"/>
      <c r="L1303" s="16"/>
      <c r="M1303" s="16"/>
      <c r="N1303" s="16"/>
      <c r="O1303" s="16"/>
      <c r="P1303" s="16"/>
      <c r="Q1303" s="16"/>
      <c r="R1303" s="16"/>
      <c r="S1303" s="16">
        <f t="shared" si="167"/>
        <v>0</v>
      </c>
      <c r="T1303" s="148">
        <f t="shared" si="174"/>
        <v>0</v>
      </c>
      <c r="U1303" s="16">
        <f t="shared" si="176"/>
        <v>75035</v>
      </c>
    </row>
    <row r="1304" spans="1:21" s="14" customFormat="1" x14ac:dyDescent="0.25">
      <c r="A1304" s="16">
        <f>PartsList!A1356</f>
        <v>75036</v>
      </c>
      <c r="B1304" s="17" t="str">
        <f>PartsList!B1356</f>
        <v>Minions</v>
      </c>
      <c r="C1304" s="16" t="str">
        <f>PartsList!E1356</f>
        <v>Ch Solo</v>
      </c>
      <c r="D1304" s="89" t="str">
        <f>PartsList!D1356</f>
        <v>Targ - Minion Farrow Character Solo</v>
      </c>
      <c r="E1304" s="16">
        <f>PartsList!G1356</f>
        <v>1</v>
      </c>
      <c r="F1304" s="16">
        <f>PartsList!J1356</f>
        <v>30</v>
      </c>
      <c r="G1304" s="153">
        <f>PartsList!L1356</f>
        <v>2</v>
      </c>
      <c r="H1304" s="16"/>
      <c r="I1304" s="16"/>
      <c r="J1304" s="16"/>
      <c r="K1304" s="16"/>
      <c r="L1304" s="16"/>
      <c r="M1304" s="16"/>
      <c r="N1304" s="16"/>
      <c r="O1304" s="16"/>
      <c r="P1304" s="16"/>
      <c r="Q1304" s="16"/>
      <c r="R1304" s="16"/>
      <c r="S1304" s="16">
        <f t="shared" si="167"/>
        <v>0</v>
      </c>
      <c r="T1304" s="148">
        <f t="shared" si="174"/>
        <v>0</v>
      </c>
      <c r="U1304" s="16">
        <f t="shared" si="176"/>
        <v>75036</v>
      </c>
    </row>
    <row r="1305" spans="1:21" s="14" customFormat="1" x14ac:dyDescent="0.25">
      <c r="A1305" s="16">
        <f>PartsList!A1357</f>
        <v>75037</v>
      </c>
      <c r="B1305" s="17" t="str">
        <f>PartsList!B1357</f>
        <v>Minions</v>
      </c>
      <c r="C1305" s="16" t="str">
        <f>PartsList!E1357</f>
        <v>WL</v>
      </c>
      <c r="D1305" s="89" t="str">
        <f>PartsList!D1357</f>
        <v>Maelok the Dreadbound - Minion Gatorman Warlock</v>
      </c>
      <c r="E1305" s="16">
        <f>PartsList!G1357</f>
        <v>1</v>
      </c>
      <c r="F1305" s="16">
        <f>PartsList!J1357</f>
        <v>40</v>
      </c>
      <c r="G1305" s="153">
        <f>PartsList!L1357</f>
        <v>6</v>
      </c>
      <c r="H1305" s="16"/>
      <c r="I1305" s="16"/>
      <c r="J1305" s="16"/>
      <c r="K1305" s="16"/>
      <c r="L1305" s="16"/>
      <c r="M1305" s="16"/>
      <c r="N1305" s="16"/>
      <c r="O1305" s="16"/>
      <c r="P1305" s="16"/>
      <c r="Q1305" s="16"/>
      <c r="R1305" s="16"/>
      <c r="S1305" s="16">
        <f t="shared" si="167"/>
        <v>0</v>
      </c>
      <c r="T1305" s="148">
        <f t="shared" si="174"/>
        <v>0</v>
      </c>
      <c r="U1305" s="16">
        <f t="shared" si="176"/>
        <v>75037</v>
      </c>
    </row>
    <row r="1306" spans="1:21" s="14" customFormat="1" x14ac:dyDescent="0.25">
      <c r="A1306" s="16">
        <f>PartsList!A1358</f>
        <v>75038</v>
      </c>
      <c r="B1306" s="17" t="str">
        <f>PartsList!B1358</f>
        <v>Minions</v>
      </c>
      <c r="C1306" s="16" t="str">
        <f>PartsList!E1358</f>
        <v>LWB</v>
      </c>
      <c r="D1306" s="89" t="str">
        <f>PartsList!D1358</f>
        <v>Boneswarm - Minion Gatorman Light Warbeast</v>
      </c>
      <c r="E1306" s="16">
        <f>PartsList!G1358</f>
        <v>1</v>
      </c>
      <c r="F1306" s="16">
        <f>PartsList!J1358</f>
        <v>40</v>
      </c>
      <c r="G1306" s="153">
        <f>PartsList!L1358</f>
        <v>4</v>
      </c>
      <c r="H1306" s="16"/>
      <c r="I1306" s="16"/>
      <c r="J1306" s="16"/>
      <c r="K1306" s="16"/>
      <c r="L1306" s="16"/>
      <c r="M1306" s="16"/>
      <c r="N1306" s="16"/>
      <c r="O1306" s="16"/>
      <c r="P1306" s="16"/>
      <c r="Q1306" s="16"/>
      <c r="R1306" s="16"/>
      <c r="S1306" s="16">
        <f t="shared" ref="S1306:S1330" si="177">SUM(I1306:Q1306)</f>
        <v>0</v>
      </c>
      <c r="T1306" s="148">
        <f t="shared" si="174"/>
        <v>0</v>
      </c>
      <c r="U1306" s="16">
        <f t="shared" si="176"/>
        <v>75038</v>
      </c>
    </row>
    <row r="1307" spans="1:21" s="14" customFormat="1" x14ac:dyDescent="0.25">
      <c r="A1307" s="16">
        <f>PartsList!A1359</f>
        <v>75039</v>
      </c>
      <c r="B1307" s="17" t="str">
        <f>PartsList!B1359</f>
        <v>Minions</v>
      </c>
      <c r="C1307" s="16" t="str">
        <f>PartsList!E1359</f>
        <v>HWB</v>
      </c>
      <c r="D1307" s="89" t="str">
        <f>PartsList!D1359</f>
        <v>Swamp Horror - Minion Gatorman Heavy Warbeast</v>
      </c>
      <c r="E1307" s="16">
        <f>PartsList!G1359</f>
        <v>1</v>
      </c>
      <c r="F1307" s="16">
        <f>PartsList!J1359</f>
        <v>50</v>
      </c>
      <c r="G1307" s="153">
        <f>PartsList!L1359</f>
        <v>8</v>
      </c>
      <c r="H1307" s="16"/>
      <c r="I1307" s="16"/>
      <c r="J1307" s="16"/>
      <c r="K1307" s="16"/>
      <c r="L1307" s="16"/>
      <c r="M1307" s="16"/>
      <c r="N1307" s="16"/>
      <c r="O1307" s="16"/>
      <c r="P1307" s="16"/>
      <c r="Q1307" s="16"/>
      <c r="R1307" s="16"/>
      <c r="S1307" s="16">
        <f t="shared" si="177"/>
        <v>0</v>
      </c>
      <c r="T1307" s="148">
        <f t="shared" si="174"/>
        <v>0</v>
      </c>
      <c r="U1307" s="16">
        <f t="shared" si="176"/>
        <v>75039</v>
      </c>
    </row>
    <row r="1308" spans="1:21" s="14" customFormat="1" x14ac:dyDescent="0.25">
      <c r="A1308" s="16">
        <f>PartsList!A1360</f>
        <v>75040</v>
      </c>
      <c r="B1308" s="17" t="str">
        <f>PartsList!B1360</f>
        <v>Minions</v>
      </c>
      <c r="C1308" s="16" t="str">
        <f>PartsList!E1360</f>
        <v>Solo</v>
      </c>
      <c r="D1308" s="89" t="str">
        <f>PartsList!D1360</f>
        <v>Gatorman Witch Doctor - Minion Gatorman Solo</v>
      </c>
      <c r="E1308" s="16">
        <f>PartsList!G1360</f>
        <v>1</v>
      </c>
      <c r="F1308" s="16">
        <f>PartsList!J1360</f>
        <v>40</v>
      </c>
      <c r="G1308" s="153">
        <f>PartsList!L1360</f>
        <v>3</v>
      </c>
      <c r="H1308" s="16"/>
      <c r="I1308" s="16"/>
      <c r="J1308" s="16"/>
      <c r="K1308" s="16"/>
      <c r="L1308" s="16"/>
      <c r="M1308" s="16"/>
      <c r="N1308" s="16"/>
      <c r="O1308" s="16"/>
      <c r="P1308" s="16"/>
      <c r="Q1308" s="16"/>
      <c r="R1308" s="16"/>
      <c r="S1308" s="16">
        <f t="shared" si="177"/>
        <v>0</v>
      </c>
      <c r="T1308" s="148">
        <f t="shared" si="174"/>
        <v>0</v>
      </c>
      <c r="U1308" s="16">
        <f t="shared" si="176"/>
        <v>75040</v>
      </c>
    </row>
    <row r="1309" spans="1:21" s="14" customFormat="1" x14ac:dyDescent="0.25">
      <c r="A1309" s="16">
        <f>PartsList!A1361</f>
        <v>75041</v>
      </c>
      <c r="B1309" s="17" t="str">
        <f>PartsList!B1361</f>
        <v>Minions</v>
      </c>
      <c r="C1309" s="16" t="str">
        <f>PartsList!E1361</f>
        <v>Unit</v>
      </c>
      <c r="D1309" s="89" t="str">
        <f>PartsList!D1361</f>
        <v>Gatorman Posse</v>
      </c>
      <c r="E1309" s="16">
        <f>PartsList!G1361</f>
        <v>5</v>
      </c>
      <c r="F1309" s="16">
        <f>PartsList!J1361</f>
        <v>0</v>
      </c>
      <c r="G1309" s="153">
        <f>PartsList!L1361</f>
        <v>9</v>
      </c>
      <c r="H1309" s="16"/>
      <c r="I1309" s="16"/>
      <c r="J1309" s="16"/>
      <c r="K1309" s="16"/>
      <c r="L1309" s="16"/>
      <c r="M1309" s="16"/>
      <c r="N1309" s="16"/>
      <c r="O1309" s="16"/>
      <c r="P1309" s="16"/>
      <c r="Q1309" s="16"/>
      <c r="R1309" s="16"/>
      <c r="S1309" s="16">
        <f t="shared" si="177"/>
        <v>0</v>
      </c>
      <c r="T1309" s="148">
        <f t="shared" si="174"/>
        <v>0</v>
      </c>
      <c r="U1309" s="16">
        <f t="shared" si="176"/>
        <v>75041</v>
      </c>
    </row>
    <row r="1310" spans="1:21" s="14" customFormat="1" x14ac:dyDescent="0.25">
      <c r="A1310" s="16">
        <f>PartsList!A1362</f>
        <v>75042</v>
      </c>
      <c r="B1310" s="17" t="str">
        <f>PartsList!B1362</f>
        <v>Minions</v>
      </c>
      <c r="C1310" s="16" t="str">
        <f>PartsList!E1362</f>
        <v>LeWB</v>
      </c>
      <c r="D1310" s="89" t="str">
        <f>PartsList!D1362</f>
        <v>Razor Boars - Minion Farrow Lesser Warbeasts (2)</v>
      </c>
      <c r="E1310" s="16">
        <f>PartsList!G1362</f>
        <v>2</v>
      </c>
      <c r="F1310" s="16">
        <f>PartsList!J1362</f>
        <v>30</v>
      </c>
      <c r="G1310" s="153">
        <f>PartsList!L1362</f>
        <v>4</v>
      </c>
      <c r="H1310" s="16"/>
      <c r="I1310" s="16"/>
      <c r="J1310" s="16"/>
      <c r="K1310" s="16"/>
      <c r="L1310" s="16"/>
      <c r="M1310" s="16"/>
      <c r="N1310" s="16"/>
      <c r="O1310" s="16"/>
      <c r="P1310" s="16"/>
      <c r="Q1310" s="16"/>
      <c r="R1310" s="16"/>
      <c r="S1310" s="16">
        <f t="shared" si="177"/>
        <v>0</v>
      </c>
      <c r="T1310" s="148">
        <f t="shared" si="174"/>
        <v>0</v>
      </c>
      <c r="U1310" s="16">
        <f t="shared" si="176"/>
        <v>75042</v>
      </c>
    </row>
    <row r="1311" spans="1:21" s="14" customFormat="1" x14ac:dyDescent="0.25">
      <c r="A1311" s="16">
        <f>PartsList!A1363</f>
        <v>75043</v>
      </c>
      <c r="B1311" s="17" t="str">
        <f>PartsList!B1363</f>
        <v>Minions</v>
      </c>
      <c r="C1311" s="16" t="str">
        <f>PartsList!E1363</f>
        <v>WL</v>
      </c>
      <c r="D1311" s="89" t="str">
        <f>PartsList!D1363</f>
        <v>Rask - Minion Bog Trog Warlock</v>
      </c>
      <c r="E1311" s="16">
        <f>PartsList!G1363</f>
        <v>1</v>
      </c>
      <c r="F1311" s="16">
        <f>PartsList!J1363</f>
        <v>30</v>
      </c>
      <c r="G1311" s="153">
        <f>PartsList!L1363</f>
        <v>6</v>
      </c>
      <c r="H1311" s="16"/>
      <c r="I1311" s="16"/>
      <c r="J1311" s="16"/>
      <c r="K1311" s="16"/>
      <c r="L1311" s="16"/>
      <c r="M1311" s="16"/>
      <c r="N1311" s="16"/>
      <c r="O1311" s="16"/>
      <c r="P1311" s="16"/>
      <c r="Q1311" s="16"/>
      <c r="R1311" s="16"/>
      <c r="S1311" s="16">
        <f t="shared" si="177"/>
        <v>0</v>
      </c>
      <c r="T1311" s="148">
        <f t="shared" si="174"/>
        <v>0</v>
      </c>
      <c r="U1311" s="16">
        <f t="shared" si="176"/>
        <v>75043</v>
      </c>
    </row>
    <row r="1312" spans="1:21" s="14" customFormat="1" x14ac:dyDescent="0.25">
      <c r="A1312" s="16">
        <f>PartsList!A1364</f>
        <v>75044</v>
      </c>
      <c r="B1312" s="17" t="str">
        <f>PartsList!B1364</f>
        <v>Minions</v>
      </c>
      <c r="C1312" s="16" t="str">
        <f>PartsList!E1364</f>
        <v>WL</v>
      </c>
      <c r="D1312" s="89" t="str">
        <f>PartsList!D1364</f>
        <v>Midas - Minion Farrow Warlock</v>
      </c>
      <c r="E1312" s="16">
        <f>PartsList!G1364</f>
        <v>1</v>
      </c>
      <c r="F1312" s="16">
        <f>PartsList!J1364</f>
        <v>30</v>
      </c>
      <c r="G1312" s="153">
        <f>PartsList!L1364</f>
        <v>5</v>
      </c>
      <c r="H1312" s="16"/>
      <c r="I1312" s="16"/>
      <c r="J1312" s="16"/>
      <c r="K1312" s="16"/>
      <c r="L1312" s="16"/>
      <c r="M1312" s="16"/>
      <c r="N1312" s="16"/>
      <c r="O1312" s="16"/>
      <c r="P1312" s="16"/>
      <c r="Q1312" s="16"/>
      <c r="R1312" s="16"/>
      <c r="S1312" s="16">
        <f t="shared" si="177"/>
        <v>0</v>
      </c>
      <c r="T1312" s="148">
        <f t="shared" si="174"/>
        <v>0</v>
      </c>
      <c r="U1312" s="16">
        <f t="shared" si="176"/>
        <v>75044</v>
      </c>
    </row>
    <row r="1313" spans="1:21" s="14" customFormat="1" ht="30" x14ac:dyDescent="0.25">
      <c r="A1313" s="16">
        <f>PartsList!A1365</f>
        <v>75045</v>
      </c>
      <c r="B1313" s="17" t="str">
        <f>PartsList!B1365</f>
        <v>Minions</v>
      </c>
      <c r="C1313" s="16" t="str">
        <f>PartsList!E1365</f>
        <v>Solo</v>
      </c>
      <c r="D1313" s="89" t="str">
        <f>PartsList!D1365</f>
        <v>Gobber Tinker
Goblin Tinkerer - Mercanery Minion Solo</v>
      </c>
      <c r="E1313" s="16">
        <f>PartsList!G1365</f>
        <v>1</v>
      </c>
      <c r="F1313" s="16">
        <f>PartsList!J1365</f>
        <v>40</v>
      </c>
      <c r="G1313" s="153">
        <f>PartsList!L1365</f>
        <v>1</v>
      </c>
      <c r="H1313" s="16"/>
      <c r="I1313" s="16"/>
      <c r="J1313" s="16"/>
      <c r="K1313" s="16"/>
      <c r="L1313" s="16"/>
      <c r="M1313" s="16"/>
      <c r="N1313" s="16"/>
      <c r="O1313" s="16"/>
      <c r="P1313" s="16"/>
      <c r="Q1313" s="16"/>
      <c r="R1313" s="16"/>
      <c r="S1313" s="16">
        <f t="shared" si="177"/>
        <v>0</v>
      </c>
      <c r="T1313" s="148">
        <f t="shared" si="174"/>
        <v>0</v>
      </c>
      <c r="U1313" s="16">
        <f t="shared" si="176"/>
        <v>75045</v>
      </c>
    </row>
    <row r="1314" spans="1:21" s="14" customFormat="1" x14ac:dyDescent="0.25">
      <c r="A1314" s="16">
        <f>PartsList!A1366</f>
        <v>75046</v>
      </c>
      <c r="B1314" s="17" t="str">
        <f>PartsList!B1366</f>
        <v>Minions</v>
      </c>
      <c r="C1314" s="16" t="str">
        <f>PartsList!E1366</f>
        <v>Unit</v>
      </c>
      <c r="D1314" s="89" t="str">
        <f>PartsList!D1366</f>
        <v>Gatorman Bokor &amp; Bog Trog Swamp Shamblers</v>
      </c>
      <c r="E1314" s="16">
        <f>PartsList!G1366</f>
        <v>21</v>
      </c>
      <c r="F1314" s="16" t="str">
        <f>PartsList!J1366</f>
        <v>30 &amp; 40</v>
      </c>
      <c r="G1314" s="153">
        <f>PartsList!L1366</f>
        <v>6</v>
      </c>
      <c r="H1314" s="16"/>
      <c r="I1314" s="16"/>
      <c r="J1314" s="16"/>
      <c r="K1314" s="16"/>
      <c r="L1314" s="16"/>
      <c r="M1314" s="16"/>
      <c r="N1314" s="16"/>
      <c r="O1314" s="16"/>
      <c r="P1314" s="16"/>
      <c r="Q1314" s="16"/>
      <c r="R1314" s="16"/>
      <c r="S1314" s="16">
        <f t="shared" si="177"/>
        <v>0</v>
      </c>
      <c r="T1314" s="148">
        <f t="shared" si="174"/>
        <v>0</v>
      </c>
      <c r="U1314" s="16">
        <f t="shared" si="176"/>
        <v>75046</v>
      </c>
    </row>
    <row r="1315" spans="1:21" s="14" customFormat="1" x14ac:dyDescent="0.25">
      <c r="A1315" s="16">
        <f>PartsList!A1367</f>
        <v>75047</v>
      </c>
      <c r="B1315" s="17" t="str">
        <f>PartsList!B1367</f>
        <v>Minions</v>
      </c>
      <c r="C1315" s="16" t="str">
        <f>PartsList!E1367</f>
        <v>HWB</v>
      </c>
      <c r="D1315" s="89" t="str">
        <f>PartsList!D1367</f>
        <v>War Hog – Minion Farrow Heavy Warbeast</v>
      </c>
      <c r="E1315" s="16">
        <f>PartsList!G1367</f>
        <v>1</v>
      </c>
      <c r="F1315" s="16">
        <f>PartsList!J1367</f>
        <v>50</v>
      </c>
      <c r="G1315" s="153">
        <f>PartsList!L1367</f>
        <v>8</v>
      </c>
      <c r="H1315" s="16"/>
      <c r="I1315" s="16"/>
      <c r="J1315" s="16"/>
      <c r="K1315" s="16"/>
      <c r="L1315" s="16"/>
      <c r="M1315" s="16"/>
      <c r="N1315" s="16"/>
      <c r="O1315" s="16"/>
      <c r="P1315" s="16"/>
      <c r="Q1315" s="16"/>
      <c r="R1315" s="16"/>
      <c r="S1315" s="16">
        <f t="shared" si="177"/>
        <v>0</v>
      </c>
      <c r="T1315" s="148">
        <f t="shared" si="174"/>
        <v>0</v>
      </c>
      <c r="U1315" s="16">
        <f t="shared" si="176"/>
        <v>75047</v>
      </c>
    </row>
    <row r="1316" spans="1:21" s="14" customFormat="1" x14ac:dyDescent="0.25">
      <c r="A1316" s="16">
        <f>PartsList!A1368</f>
        <v>75048</v>
      </c>
      <c r="B1316" s="17" t="str">
        <f>PartsList!B1368</f>
        <v>Minions</v>
      </c>
      <c r="C1316" s="16" t="str">
        <f>PartsList!E1368</f>
        <v>Unit</v>
      </c>
      <c r="D1316" s="89" t="str">
        <f>PartsList!D1368</f>
        <v>Gatorman Posse</v>
      </c>
      <c r="E1316" s="16">
        <f>PartsList!G1368</f>
        <v>5</v>
      </c>
      <c r="F1316" s="16">
        <f>PartsList!J1368</f>
        <v>40</v>
      </c>
      <c r="G1316" s="153">
        <f>PartsList!L1368</f>
        <v>9</v>
      </c>
      <c r="H1316" s="16"/>
      <c r="I1316" s="16"/>
      <c r="J1316" s="16"/>
      <c r="K1316" s="16"/>
      <c r="L1316" s="16"/>
      <c r="M1316" s="16"/>
      <c r="N1316" s="16"/>
      <c r="O1316" s="16"/>
      <c r="P1316" s="16"/>
      <c r="Q1316" s="16"/>
      <c r="R1316" s="16"/>
      <c r="S1316" s="16">
        <f t="shared" si="177"/>
        <v>0</v>
      </c>
      <c r="T1316" s="148">
        <f t="shared" si="174"/>
        <v>0</v>
      </c>
      <c r="U1316" s="16">
        <f t="shared" si="176"/>
        <v>75048</v>
      </c>
    </row>
    <row r="1317" spans="1:21" s="14" customFormat="1" ht="30" x14ac:dyDescent="0.25">
      <c r="A1317" s="16">
        <f>PartsList!A1369</f>
        <v>75049</v>
      </c>
      <c r="B1317" s="17" t="str">
        <f>PartsList!B1369</f>
        <v>Minions</v>
      </c>
      <c r="C1317" s="16" t="str">
        <f>PartsList!E1369</f>
        <v>WL</v>
      </c>
      <c r="D1317" s="89" t="str">
        <f>PartsList!D1369</f>
        <v>Jaga-Jaga, the Death Charmer
Minion Gatorman Warlock (white metal)</v>
      </c>
      <c r="E1317" s="16">
        <f>PartsList!G1369</f>
        <v>1</v>
      </c>
      <c r="F1317" s="16">
        <f>PartsList!J1369</f>
        <v>40</v>
      </c>
      <c r="G1317" s="153">
        <f>PartsList!L1369</f>
        <v>5</v>
      </c>
      <c r="H1317" s="16"/>
      <c r="I1317" s="16"/>
      <c r="J1317" s="16"/>
      <c r="K1317" s="16"/>
      <c r="L1317" s="16"/>
      <c r="M1317" s="16"/>
      <c r="N1317" s="16"/>
      <c r="O1317" s="16"/>
      <c r="P1317" s="16"/>
      <c r="Q1317" s="16"/>
      <c r="R1317" s="16"/>
      <c r="S1317" s="16">
        <f t="shared" si="177"/>
        <v>0</v>
      </c>
      <c r="T1317" s="148">
        <f t="shared" si="174"/>
        <v>0</v>
      </c>
      <c r="U1317" s="16">
        <f t="shared" si="176"/>
        <v>75049</v>
      </c>
    </row>
    <row r="1318" spans="1:21" s="14" customFormat="1" x14ac:dyDescent="0.25">
      <c r="A1318" s="16">
        <f>PartsList!A1370</f>
        <v>75050</v>
      </c>
      <c r="B1318" s="17" t="str">
        <f>PartsList!B1370</f>
        <v>Minions</v>
      </c>
      <c r="C1318" s="16" t="str">
        <f>PartsList!E1370</f>
        <v>WL</v>
      </c>
      <c r="D1318" s="89" t="str">
        <f>PartsList!D1370</f>
        <v>Helga the Conqueror—Minion Farrow Warlock</v>
      </c>
      <c r="E1318" s="16">
        <f>PartsList!G1370</f>
        <v>1</v>
      </c>
      <c r="F1318" s="16">
        <f>PartsList!J1370</f>
        <v>30</v>
      </c>
      <c r="G1318" s="153">
        <f>PartsList!L1370</f>
        <v>6</v>
      </c>
      <c r="H1318" s="16"/>
      <c r="I1318" s="16"/>
      <c r="J1318" s="16"/>
      <c r="K1318" s="16"/>
      <c r="L1318" s="16"/>
      <c r="M1318" s="16"/>
      <c r="N1318" s="16"/>
      <c r="O1318" s="16"/>
      <c r="P1318" s="16"/>
      <c r="Q1318" s="16"/>
      <c r="R1318" s="16"/>
      <c r="S1318" s="16">
        <f t="shared" si="177"/>
        <v>0</v>
      </c>
      <c r="T1318" s="148">
        <f t="shared" si="174"/>
        <v>0</v>
      </c>
      <c r="U1318" s="16">
        <f t="shared" si="176"/>
        <v>75050</v>
      </c>
    </row>
    <row r="1319" spans="1:21" s="14" customFormat="1" x14ac:dyDescent="0.25">
      <c r="A1319" s="16">
        <f>PartsList!A1371</f>
        <v>75051</v>
      </c>
      <c r="B1319" s="17" t="str">
        <f>PartsList!B1371</f>
        <v>Minions</v>
      </c>
      <c r="C1319" s="16" t="str">
        <f>PartsList!E1371</f>
        <v>Ch Solo</v>
      </c>
      <c r="D1319" s="89" t="str">
        <f>PartsList!D1371</f>
        <v>Maximus—Minion Farrow Character Solo</v>
      </c>
      <c r="E1319" s="16">
        <f>PartsList!G1371</f>
        <v>1</v>
      </c>
      <c r="F1319" s="16">
        <f>PartsList!J1371</f>
        <v>30</v>
      </c>
      <c r="G1319" s="153">
        <f>PartsList!L1371</f>
        <v>2</v>
      </c>
      <c r="H1319" s="16"/>
      <c r="I1319" s="16"/>
      <c r="J1319" s="16"/>
      <c r="K1319" s="16"/>
      <c r="L1319" s="16"/>
      <c r="M1319" s="16"/>
      <c r="N1319" s="16"/>
      <c r="O1319" s="16"/>
      <c r="P1319" s="16"/>
      <c r="Q1319" s="16"/>
      <c r="R1319" s="16"/>
      <c r="S1319" s="16">
        <f t="shared" si="177"/>
        <v>0</v>
      </c>
      <c r="T1319" s="148">
        <f t="shared" si="174"/>
        <v>0</v>
      </c>
      <c r="U1319" s="16">
        <f t="shared" si="176"/>
        <v>75051</v>
      </c>
    </row>
    <row r="1320" spans="1:21" s="14" customFormat="1" x14ac:dyDescent="0.25">
      <c r="A1320" s="16">
        <f>PartsList!A1372</f>
        <v>75052</v>
      </c>
      <c r="B1320" s="17" t="str">
        <f>PartsList!B1372</f>
        <v>Minions</v>
      </c>
      <c r="C1320" s="16" t="str">
        <f>PartsList!E1372</f>
        <v>Lt Cav Solo</v>
      </c>
      <c r="D1320" s="89" t="str">
        <f>PartsList!D1372</f>
        <v>Efaarit Scout—Minion Light Cavalry Solo</v>
      </c>
      <c r="E1320" s="16">
        <f>PartsList!G1372</f>
        <v>1</v>
      </c>
      <c r="F1320" s="16">
        <f>PartsList!J1372</f>
        <v>50</v>
      </c>
      <c r="G1320" s="153">
        <f>PartsList!L1372</f>
        <v>3</v>
      </c>
      <c r="H1320" s="16"/>
      <c r="I1320" s="16"/>
      <c r="J1320" s="16"/>
      <c r="K1320" s="16"/>
      <c r="L1320" s="16"/>
      <c r="M1320" s="16"/>
      <c r="N1320" s="16"/>
      <c r="O1320" s="16"/>
      <c r="P1320" s="16"/>
      <c r="Q1320" s="16"/>
      <c r="R1320" s="16"/>
      <c r="S1320" s="16">
        <f t="shared" si="177"/>
        <v>0</v>
      </c>
      <c r="T1320" s="148">
        <f t="shared" si="174"/>
        <v>0</v>
      </c>
      <c r="U1320" s="16">
        <f t="shared" si="176"/>
        <v>75052</v>
      </c>
    </row>
    <row r="1321" spans="1:21" s="14" customFormat="1" x14ac:dyDescent="0.25">
      <c r="A1321" s="16">
        <f>PartsList!A1373</f>
        <v>75053</v>
      </c>
      <c r="B1321" s="17" t="str">
        <f>PartsList!B1373</f>
        <v>Minions</v>
      </c>
      <c r="C1321" s="16" t="str">
        <f>PartsList!E1373</f>
        <v>Solo</v>
      </c>
      <c r="D1321" s="89" t="str">
        <f>PartsList!D1373</f>
        <v>Gremlin Swarm</v>
      </c>
      <c r="E1321" s="16">
        <f>PartsList!G1373</f>
        <v>1</v>
      </c>
      <c r="F1321" s="16">
        <f>PartsList!J1373</f>
        <v>40</v>
      </c>
      <c r="G1321" s="153">
        <f>PartsList!L1373</f>
        <v>2</v>
      </c>
      <c r="H1321" s="16"/>
      <c r="I1321" s="16"/>
      <c r="J1321" s="16"/>
      <c r="K1321" s="16"/>
      <c r="L1321" s="16"/>
      <c r="M1321" s="16"/>
      <c r="N1321" s="16"/>
      <c r="O1321" s="16"/>
      <c r="P1321" s="16"/>
      <c r="Q1321" s="16"/>
      <c r="R1321" s="16"/>
      <c r="S1321" s="16">
        <f t="shared" si="177"/>
        <v>0</v>
      </c>
      <c r="T1321" s="148">
        <f t="shared" si="174"/>
        <v>0</v>
      </c>
      <c r="U1321" s="16">
        <f t="shared" si="176"/>
        <v>75053</v>
      </c>
    </row>
    <row r="1322" spans="1:21" s="14" customFormat="1" x14ac:dyDescent="0.25">
      <c r="A1322" s="16">
        <f>PartsList!A1374</f>
        <v>75054</v>
      </c>
      <c r="B1322" s="17" t="str">
        <f>PartsList!B1374</f>
        <v>Minions</v>
      </c>
      <c r="C1322" s="16" t="str">
        <f>PartsList!E1374</f>
        <v>BE</v>
      </c>
      <c r="D1322" s="89" t="str">
        <f>PartsList!D1374</f>
        <v>Sacral Vault—Minion Gatorman Battle Engine</v>
      </c>
      <c r="E1322" s="16">
        <f>PartsList!G1374</f>
        <v>1</v>
      </c>
      <c r="F1322" s="16">
        <f>PartsList!J1374</f>
        <v>120</v>
      </c>
      <c r="G1322" s="153">
        <f>PartsList!L1374</f>
        <v>9</v>
      </c>
      <c r="H1322" s="16"/>
      <c r="I1322" s="16"/>
      <c r="J1322" s="16"/>
      <c r="K1322" s="16"/>
      <c r="L1322" s="16"/>
      <c r="M1322" s="16"/>
      <c r="N1322" s="16"/>
      <c r="O1322" s="16"/>
      <c r="P1322" s="16"/>
      <c r="Q1322" s="16"/>
      <c r="R1322" s="16"/>
      <c r="S1322" s="16">
        <f t="shared" si="177"/>
        <v>0</v>
      </c>
      <c r="T1322" s="148">
        <f t="shared" si="174"/>
        <v>0</v>
      </c>
      <c r="U1322" s="16">
        <f t="shared" si="176"/>
        <v>75054</v>
      </c>
    </row>
    <row r="1323" spans="1:21" s="14" customFormat="1" x14ac:dyDescent="0.25">
      <c r="A1323" s="16">
        <f>PartsList!A1375</f>
        <v>75055</v>
      </c>
      <c r="B1323" s="17" t="str">
        <f>PartsList!B1375</f>
        <v>Minions</v>
      </c>
      <c r="C1323" s="16" t="str">
        <f>PartsList!E1375</f>
        <v>BE</v>
      </c>
      <c r="D1323" s="89" t="str">
        <f>PartsList!D1375</f>
        <v>Meat Thresher—Minion Farrow Battle Engine</v>
      </c>
      <c r="E1323" s="16">
        <f>PartsList!G1375</f>
        <v>1</v>
      </c>
      <c r="F1323" s="16">
        <f>PartsList!J1375</f>
        <v>120</v>
      </c>
      <c r="G1323" s="153">
        <f>PartsList!L1375</f>
        <v>9</v>
      </c>
      <c r="H1323" s="16"/>
      <c r="I1323" s="16"/>
      <c r="J1323" s="16"/>
      <c r="K1323" s="16"/>
      <c r="L1323" s="16"/>
      <c r="M1323" s="16"/>
      <c r="N1323" s="16"/>
      <c r="O1323" s="16"/>
      <c r="P1323" s="16"/>
      <c r="Q1323" s="16"/>
      <c r="R1323" s="16"/>
      <c r="S1323" s="16">
        <f t="shared" si="177"/>
        <v>0</v>
      </c>
      <c r="T1323" s="148">
        <f t="shared" si="174"/>
        <v>0</v>
      </c>
      <c r="U1323" s="16">
        <f t="shared" si="176"/>
        <v>75055</v>
      </c>
    </row>
    <row r="1324" spans="1:21" s="14" customFormat="1" x14ac:dyDescent="0.25">
      <c r="A1324" s="16">
        <f>PartsList!A1376</f>
        <v>75056</v>
      </c>
      <c r="B1324" s="17">
        <f>PartsList!B1376</f>
        <v>0</v>
      </c>
      <c r="C1324" s="16">
        <f>PartsList!E1376</f>
        <v>0</v>
      </c>
      <c r="D1324" s="89">
        <f>PartsList!D1376</f>
        <v>0</v>
      </c>
      <c r="E1324" s="16">
        <f>PartsList!G1376</f>
        <v>0</v>
      </c>
      <c r="F1324" s="16">
        <f>PartsList!J1376</f>
        <v>0</v>
      </c>
      <c r="G1324" s="153">
        <f>PartsList!L1376</f>
        <v>0</v>
      </c>
      <c r="H1324" s="16"/>
      <c r="I1324" s="16"/>
      <c r="J1324" s="16"/>
      <c r="K1324" s="16"/>
      <c r="L1324" s="16"/>
      <c r="M1324" s="16"/>
      <c r="N1324" s="16"/>
      <c r="O1324" s="16"/>
      <c r="P1324" s="16"/>
      <c r="Q1324" s="16"/>
      <c r="R1324" s="16"/>
      <c r="S1324" s="16">
        <f t="shared" si="177"/>
        <v>0</v>
      </c>
      <c r="T1324" s="148">
        <f t="shared" si="174"/>
        <v>0</v>
      </c>
      <c r="U1324" s="16">
        <f t="shared" si="176"/>
        <v>75056</v>
      </c>
    </row>
    <row r="1325" spans="1:21" s="14" customFormat="1" x14ac:dyDescent="0.25">
      <c r="A1325" s="16">
        <f>PartsList!A1377</f>
        <v>75057</v>
      </c>
      <c r="B1325" s="17" t="str">
        <f>PartsList!B1377</f>
        <v>Minions</v>
      </c>
      <c r="C1325" s="16" t="str">
        <f>PartsList!E1377</f>
        <v>Unit</v>
      </c>
      <c r="D1325" s="89" t="str">
        <f>PartsList!D1377</f>
        <v xml:space="preserve">Bog Trog Ambushers </v>
      </c>
      <c r="E1325" s="16">
        <f>PartsList!G1377</f>
        <v>10</v>
      </c>
      <c r="F1325" s="16">
        <f>PartsList!J1377</f>
        <v>30</v>
      </c>
      <c r="G1325" s="153">
        <f>PartsList!L1377</f>
        <v>8</v>
      </c>
      <c r="H1325" s="16"/>
      <c r="I1325" s="16"/>
      <c r="J1325" s="16"/>
      <c r="K1325" s="16"/>
      <c r="L1325" s="16"/>
      <c r="M1325" s="16"/>
      <c r="N1325" s="16"/>
      <c r="O1325" s="16"/>
      <c r="P1325" s="16"/>
      <c r="Q1325" s="16"/>
      <c r="R1325" s="16"/>
      <c r="S1325" s="16">
        <f t="shared" si="177"/>
        <v>0</v>
      </c>
      <c r="T1325" s="148">
        <f t="shared" si="174"/>
        <v>0</v>
      </c>
      <c r="U1325" s="16">
        <f t="shared" si="176"/>
        <v>75057</v>
      </c>
    </row>
    <row r="1326" spans="1:21" s="14" customFormat="1" x14ac:dyDescent="0.25">
      <c r="A1326" s="16">
        <f>PartsList!A1378</f>
        <v>75058</v>
      </c>
      <c r="B1326" s="17" t="str">
        <f>PartsList!B1378</f>
        <v>Minions</v>
      </c>
      <c r="C1326" s="16" t="str">
        <f>PartsList!E1378</f>
        <v>Unit</v>
      </c>
      <c r="D1326" s="89" t="str">
        <f>PartsList!D1378</f>
        <v>Farrow Bone Grinders</v>
      </c>
      <c r="E1326" s="16">
        <f>PartsList!G1378</f>
        <v>6</v>
      </c>
      <c r="F1326" s="16">
        <f>PartsList!J1378</f>
        <v>30</v>
      </c>
      <c r="G1326" s="153">
        <f>PartsList!L1378</f>
        <v>3</v>
      </c>
      <c r="H1326" s="16"/>
      <c r="I1326" s="16"/>
      <c r="J1326" s="16"/>
      <c r="K1326" s="16"/>
      <c r="L1326" s="16"/>
      <c r="M1326" s="16"/>
      <c r="N1326" s="16"/>
      <c r="O1326" s="16"/>
      <c r="P1326" s="16"/>
      <c r="Q1326" s="16"/>
      <c r="R1326" s="16"/>
      <c r="S1326" s="16">
        <f t="shared" si="177"/>
        <v>0</v>
      </c>
      <c r="T1326" s="148">
        <f t="shared" si="174"/>
        <v>0</v>
      </c>
      <c r="U1326" s="16">
        <f t="shared" si="176"/>
        <v>75058</v>
      </c>
    </row>
    <row r="1327" spans="1:21" s="14" customFormat="1" x14ac:dyDescent="0.25">
      <c r="A1327" s="16">
        <f>PartsList!A1379</f>
        <v>75059</v>
      </c>
      <c r="B1327" s="17">
        <f>PartsList!B1379</f>
        <v>0</v>
      </c>
      <c r="C1327" s="16">
        <f>PartsList!E1379</f>
        <v>0</v>
      </c>
      <c r="D1327" s="89">
        <f>PartsList!D1379</f>
        <v>0</v>
      </c>
      <c r="E1327" s="16">
        <f>PartsList!G1379</f>
        <v>0</v>
      </c>
      <c r="F1327" s="16">
        <f>PartsList!J1379</f>
        <v>0</v>
      </c>
      <c r="G1327" s="153">
        <f>PartsList!L1379</f>
        <v>0</v>
      </c>
      <c r="H1327" s="16"/>
      <c r="I1327" s="16"/>
      <c r="J1327" s="16"/>
      <c r="K1327" s="16"/>
      <c r="L1327" s="16"/>
      <c r="M1327" s="16"/>
      <c r="N1327" s="16"/>
      <c r="O1327" s="16"/>
      <c r="P1327" s="16"/>
      <c r="Q1327" s="16"/>
      <c r="R1327" s="16"/>
      <c r="S1327" s="16">
        <f t="shared" si="177"/>
        <v>0</v>
      </c>
      <c r="T1327" s="148">
        <f t="shared" si="174"/>
        <v>0</v>
      </c>
      <c r="U1327" s="16">
        <f t="shared" si="176"/>
        <v>75059</v>
      </c>
    </row>
    <row r="1328" spans="1:21" s="14" customFormat="1" x14ac:dyDescent="0.25">
      <c r="A1328" s="16">
        <f>PartsList!A1380</f>
        <v>75060</v>
      </c>
      <c r="B1328" s="17" t="str">
        <f>PartsList!B1380</f>
        <v>Minions</v>
      </c>
      <c r="C1328" s="16" t="str">
        <f>PartsList!E1380</f>
        <v>UA</v>
      </c>
      <c r="D1328" s="89" t="str">
        <f>PartsList!D1380</f>
        <v>Farrow Brigand Warlord</v>
      </c>
      <c r="E1328" s="16">
        <f>PartsList!G1380</f>
        <v>1</v>
      </c>
      <c r="F1328" s="16">
        <f>PartsList!J1380</f>
        <v>30</v>
      </c>
      <c r="G1328" s="153">
        <f>PartsList!L1380</f>
        <v>3</v>
      </c>
      <c r="H1328" s="16"/>
      <c r="I1328" s="16"/>
      <c r="J1328" s="16"/>
      <c r="K1328" s="16"/>
      <c r="L1328" s="16"/>
      <c r="M1328" s="16"/>
      <c r="N1328" s="16"/>
      <c r="O1328" s="16"/>
      <c r="P1328" s="16"/>
      <c r="Q1328" s="16"/>
      <c r="R1328" s="16"/>
      <c r="S1328" s="16">
        <f t="shared" si="177"/>
        <v>0</v>
      </c>
      <c r="T1328" s="148">
        <f t="shared" si="174"/>
        <v>0</v>
      </c>
      <c r="U1328" s="16">
        <f t="shared" si="176"/>
        <v>75060</v>
      </c>
    </row>
    <row r="1329" spans="1:21" s="14" customFormat="1" x14ac:dyDescent="0.25">
      <c r="A1329" s="16">
        <f>PartsList!A1381</f>
        <v>75061</v>
      </c>
      <c r="B1329" s="17" t="str">
        <f>PartsList!B1381</f>
        <v>Minions</v>
      </c>
      <c r="C1329" s="16" t="str">
        <f>PartsList!E1381</f>
        <v>Unit</v>
      </c>
      <c r="D1329" s="89" t="str">
        <f>PartsList!D1381</f>
        <v>Croak Raiders—Minion Gatorman Unit</v>
      </c>
      <c r="E1329" s="16">
        <f>PartsList!G1381</f>
        <v>10</v>
      </c>
      <c r="F1329" s="16">
        <f>PartsList!J1381</f>
        <v>30</v>
      </c>
      <c r="G1329" s="153">
        <f>PartsList!L1381</f>
        <v>8</v>
      </c>
      <c r="H1329" s="16"/>
      <c r="I1329" s="16"/>
      <c r="J1329" s="16"/>
      <c r="K1329" s="16"/>
      <c r="L1329" s="16"/>
      <c r="M1329" s="16"/>
      <c r="N1329" s="16"/>
      <c r="O1329" s="16"/>
      <c r="P1329" s="16"/>
      <c r="Q1329" s="16"/>
      <c r="R1329" s="16"/>
      <c r="S1329" s="16">
        <f t="shared" si="177"/>
        <v>0</v>
      </c>
      <c r="T1329" s="148">
        <f t="shared" si="174"/>
        <v>0</v>
      </c>
      <c r="U1329" s="16">
        <f t="shared" si="176"/>
        <v>75061</v>
      </c>
    </row>
    <row r="1330" spans="1:21" s="14" customFormat="1" x14ac:dyDescent="0.25">
      <c r="A1330" s="16">
        <f>PartsList!A1382</f>
        <v>75062</v>
      </c>
      <c r="B1330" s="17">
        <f>PartsList!B1382</f>
        <v>0</v>
      </c>
      <c r="C1330" s="16">
        <f>PartsList!E1382</f>
        <v>0</v>
      </c>
      <c r="D1330" s="89">
        <f>PartsList!D1382</f>
        <v>0</v>
      </c>
      <c r="E1330" s="16">
        <f>PartsList!G1382</f>
        <v>0</v>
      </c>
      <c r="F1330" s="16">
        <f>PartsList!J1382</f>
        <v>0</v>
      </c>
      <c r="G1330" s="153">
        <f>PartsList!L1382</f>
        <v>0</v>
      </c>
      <c r="H1330" s="16"/>
      <c r="I1330" s="16"/>
      <c r="J1330" s="16"/>
      <c r="K1330" s="16"/>
      <c r="L1330" s="16"/>
      <c r="M1330" s="16"/>
      <c r="N1330" s="16"/>
      <c r="O1330" s="16"/>
      <c r="P1330" s="16"/>
      <c r="Q1330" s="16"/>
      <c r="R1330" s="16"/>
      <c r="S1330" s="16">
        <f t="shared" si="177"/>
        <v>0</v>
      </c>
      <c r="T1330" s="148">
        <f t="shared" si="174"/>
        <v>0</v>
      </c>
      <c r="U1330" s="16">
        <f t="shared" si="176"/>
        <v>75062</v>
      </c>
    </row>
    <row r="1331" spans="1:21" s="14" customFormat="1" x14ac:dyDescent="0.25">
      <c r="A1331" s="16">
        <f>PartsList!A1383</f>
        <v>75063</v>
      </c>
      <c r="B1331" s="17">
        <f>PartsList!B1383</f>
        <v>0</v>
      </c>
      <c r="C1331" s="16">
        <f>PartsList!E1383</f>
        <v>0</v>
      </c>
      <c r="D1331" s="89">
        <f>PartsList!D1383</f>
        <v>0</v>
      </c>
      <c r="E1331" s="16">
        <f>PartsList!G1383</f>
        <v>0</v>
      </c>
      <c r="F1331" s="16">
        <f>PartsList!J1383</f>
        <v>0</v>
      </c>
      <c r="G1331" s="153">
        <f>PartsList!L1383</f>
        <v>0</v>
      </c>
      <c r="H1331" s="16"/>
      <c r="I1331" s="16"/>
      <c r="J1331" s="16"/>
      <c r="K1331" s="16"/>
      <c r="L1331" s="16"/>
      <c r="M1331" s="16"/>
      <c r="N1331" s="16"/>
      <c r="O1331" s="16"/>
      <c r="P1331" s="16"/>
      <c r="Q1331" s="16"/>
      <c r="R1331" s="16"/>
      <c r="S1331" s="16">
        <f t="shared" ref="S1331:S1338" si="178">SUM(I1331:Q1331)</f>
        <v>0</v>
      </c>
      <c r="T1331" s="148">
        <f t="shared" si="174"/>
        <v>0</v>
      </c>
      <c r="U1331" s="16">
        <f t="shared" si="176"/>
        <v>75063</v>
      </c>
    </row>
    <row r="1332" spans="1:21" s="14" customFormat="1" x14ac:dyDescent="0.25">
      <c r="A1332" s="16">
        <f>PartsList!A1384</f>
        <v>75064</v>
      </c>
      <c r="B1332" s="17">
        <f>PartsList!B1384</f>
        <v>0</v>
      </c>
      <c r="C1332" s="16">
        <f>PartsList!E1384</f>
        <v>0</v>
      </c>
      <c r="D1332" s="89">
        <f>PartsList!D1384</f>
        <v>0</v>
      </c>
      <c r="E1332" s="16">
        <f>PartsList!G1384</f>
        <v>0</v>
      </c>
      <c r="F1332" s="16">
        <f>PartsList!J1384</f>
        <v>0</v>
      </c>
      <c r="G1332" s="153">
        <f>PartsList!L1384</f>
        <v>0</v>
      </c>
      <c r="H1332" s="16"/>
      <c r="I1332" s="16"/>
      <c r="J1332" s="16"/>
      <c r="K1332" s="16"/>
      <c r="L1332" s="16"/>
      <c r="M1332" s="16"/>
      <c r="N1332" s="16"/>
      <c r="O1332" s="16"/>
      <c r="P1332" s="16"/>
      <c r="Q1332" s="16"/>
      <c r="R1332" s="16"/>
      <c r="S1332" s="16">
        <f t="shared" si="178"/>
        <v>0</v>
      </c>
      <c r="T1332" s="148">
        <f t="shared" si="174"/>
        <v>0</v>
      </c>
      <c r="U1332" s="16">
        <f t="shared" si="176"/>
        <v>75064</v>
      </c>
    </row>
    <row r="1333" spans="1:21" s="14" customFormat="1" x14ac:dyDescent="0.25">
      <c r="A1333" s="16">
        <f>PartsList!A1385</f>
        <v>75065</v>
      </c>
      <c r="B1333" s="17">
        <f>PartsList!B1385</f>
        <v>0</v>
      </c>
      <c r="C1333" s="16">
        <f>PartsList!E1385</f>
        <v>0</v>
      </c>
      <c r="D1333" s="89">
        <f>PartsList!D1385</f>
        <v>0</v>
      </c>
      <c r="E1333" s="16">
        <f>PartsList!G1385</f>
        <v>0</v>
      </c>
      <c r="F1333" s="16">
        <f>PartsList!J1385</f>
        <v>0</v>
      </c>
      <c r="G1333" s="153">
        <f>PartsList!L1385</f>
        <v>0</v>
      </c>
      <c r="H1333" s="16"/>
      <c r="I1333" s="16"/>
      <c r="J1333" s="16"/>
      <c r="K1333" s="16"/>
      <c r="L1333" s="16"/>
      <c r="M1333" s="16"/>
      <c r="N1333" s="16"/>
      <c r="O1333" s="16"/>
      <c r="P1333" s="16"/>
      <c r="Q1333" s="16"/>
      <c r="R1333" s="16"/>
      <c r="S1333" s="16">
        <f t="shared" si="178"/>
        <v>0</v>
      </c>
      <c r="T1333" s="148">
        <f t="shared" ref="T1333:T1338" si="179">S1333*G1333</f>
        <v>0</v>
      </c>
      <c r="U1333" s="16">
        <f t="shared" ref="U1333:U1338" si="180">A1333</f>
        <v>75065</v>
      </c>
    </row>
    <row r="1334" spans="1:21" s="14" customFormat="1" x14ac:dyDescent="0.25">
      <c r="A1334" s="16">
        <f>PartsList!A1386</f>
        <v>75066</v>
      </c>
      <c r="B1334" s="17">
        <f>PartsList!B1386</f>
        <v>0</v>
      </c>
      <c r="C1334" s="16">
        <f>PartsList!E1386</f>
        <v>0</v>
      </c>
      <c r="D1334" s="89">
        <f>PartsList!D1386</f>
        <v>0</v>
      </c>
      <c r="E1334" s="16">
        <f>PartsList!G1386</f>
        <v>0</v>
      </c>
      <c r="F1334" s="16">
        <f>PartsList!J1386</f>
        <v>0</v>
      </c>
      <c r="G1334" s="153">
        <f>PartsList!L1386</f>
        <v>0</v>
      </c>
      <c r="H1334" s="16"/>
      <c r="I1334" s="16"/>
      <c r="J1334" s="16"/>
      <c r="K1334" s="16"/>
      <c r="L1334" s="16"/>
      <c r="M1334" s="16"/>
      <c r="N1334" s="16"/>
      <c r="O1334" s="16"/>
      <c r="P1334" s="16"/>
      <c r="Q1334" s="16"/>
      <c r="R1334" s="16"/>
      <c r="S1334" s="16">
        <f t="shared" si="178"/>
        <v>0</v>
      </c>
      <c r="T1334" s="148">
        <f t="shared" si="179"/>
        <v>0</v>
      </c>
      <c r="U1334" s="16">
        <f t="shared" si="180"/>
        <v>75066</v>
      </c>
    </row>
    <row r="1335" spans="1:21" s="14" customFormat="1" x14ac:dyDescent="0.25">
      <c r="A1335" s="16">
        <f>PartsList!A1387</f>
        <v>75067</v>
      </c>
      <c r="B1335" s="17">
        <f>PartsList!B1387</f>
        <v>0</v>
      </c>
      <c r="C1335" s="16">
        <f>PartsList!E1387</f>
        <v>0</v>
      </c>
      <c r="D1335" s="89">
        <f>PartsList!D1387</f>
        <v>0</v>
      </c>
      <c r="E1335" s="16">
        <f>PartsList!G1387</f>
        <v>0</v>
      </c>
      <c r="F1335" s="16">
        <f>PartsList!J1387</f>
        <v>0</v>
      </c>
      <c r="G1335" s="153">
        <f>PartsList!L1387</f>
        <v>0</v>
      </c>
      <c r="H1335" s="16"/>
      <c r="I1335" s="16"/>
      <c r="J1335" s="16"/>
      <c r="K1335" s="16"/>
      <c r="L1335" s="16"/>
      <c r="M1335" s="16"/>
      <c r="N1335" s="16"/>
      <c r="O1335" s="16"/>
      <c r="P1335" s="16"/>
      <c r="Q1335" s="16"/>
      <c r="R1335" s="16"/>
      <c r="S1335" s="16">
        <f t="shared" si="178"/>
        <v>0</v>
      </c>
      <c r="T1335" s="148">
        <f t="shared" si="179"/>
        <v>0</v>
      </c>
      <c r="U1335" s="16">
        <f t="shared" si="180"/>
        <v>75067</v>
      </c>
    </row>
    <row r="1336" spans="1:21" s="14" customFormat="1" x14ac:dyDescent="0.25">
      <c r="A1336" s="16">
        <f>PartsList!A1388</f>
        <v>75068</v>
      </c>
      <c r="B1336" s="17">
        <f>PartsList!B1388</f>
        <v>0</v>
      </c>
      <c r="C1336" s="16">
        <f>PartsList!E1388</f>
        <v>0</v>
      </c>
      <c r="D1336" s="89">
        <f>PartsList!D1388</f>
        <v>0</v>
      </c>
      <c r="E1336" s="16">
        <f>PartsList!G1388</f>
        <v>0</v>
      </c>
      <c r="F1336" s="16">
        <f>PartsList!J1388</f>
        <v>0</v>
      </c>
      <c r="G1336" s="153">
        <f>PartsList!L1388</f>
        <v>0</v>
      </c>
      <c r="H1336" s="16"/>
      <c r="I1336" s="16"/>
      <c r="J1336" s="16"/>
      <c r="K1336" s="16"/>
      <c r="L1336" s="16"/>
      <c r="M1336" s="16"/>
      <c r="N1336" s="16"/>
      <c r="O1336" s="16"/>
      <c r="P1336" s="16"/>
      <c r="Q1336" s="16"/>
      <c r="R1336" s="16"/>
      <c r="S1336" s="16">
        <f t="shared" si="178"/>
        <v>0</v>
      </c>
      <c r="T1336" s="148">
        <f t="shared" si="179"/>
        <v>0</v>
      </c>
      <c r="U1336" s="16">
        <f t="shared" si="180"/>
        <v>75068</v>
      </c>
    </row>
    <row r="1337" spans="1:21" s="14" customFormat="1" x14ac:dyDescent="0.25">
      <c r="A1337" s="16">
        <f>PartsList!A1389</f>
        <v>75069</v>
      </c>
      <c r="B1337" s="17">
        <f>PartsList!B1389</f>
        <v>0</v>
      </c>
      <c r="C1337" s="16">
        <f>PartsList!E1389</f>
        <v>0</v>
      </c>
      <c r="D1337" s="89">
        <f>PartsList!D1389</f>
        <v>0</v>
      </c>
      <c r="E1337" s="16">
        <f>PartsList!G1389</f>
        <v>0</v>
      </c>
      <c r="F1337" s="16">
        <f>PartsList!J1389</f>
        <v>0</v>
      </c>
      <c r="G1337" s="153">
        <f>PartsList!L1389</f>
        <v>0</v>
      </c>
      <c r="H1337" s="16"/>
      <c r="I1337" s="16"/>
      <c r="J1337" s="16"/>
      <c r="K1337" s="16"/>
      <c r="L1337" s="16"/>
      <c r="M1337" s="16"/>
      <c r="N1337" s="16"/>
      <c r="O1337" s="16"/>
      <c r="P1337" s="16"/>
      <c r="Q1337" s="16"/>
      <c r="R1337" s="16"/>
      <c r="S1337" s="16">
        <f t="shared" si="178"/>
        <v>0</v>
      </c>
      <c r="T1337" s="148">
        <f t="shared" si="179"/>
        <v>0</v>
      </c>
      <c r="U1337" s="16">
        <f t="shared" si="180"/>
        <v>75069</v>
      </c>
    </row>
    <row r="1338" spans="1:21" s="14" customFormat="1" x14ac:dyDescent="0.25">
      <c r="A1338" s="16">
        <f>PartsList!A1390</f>
        <v>75070</v>
      </c>
      <c r="B1338" s="17">
        <f>PartsList!B1390</f>
        <v>0</v>
      </c>
      <c r="C1338" s="16">
        <f>PartsList!E1390</f>
        <v>0</v>
      </c>
      <c r="D1338" s="89">
        <f>PartsList!D1390</f>
        <v>0</v>
      </c>
      <c r="E1338" s="16">
        <f>PartsList!G1390</f>
        <v>0</v>
      </c>
      <c r="F1338" s="16">
        <f>PartsList!J1390</f>
        <v>0</v>
      </c>
      <c r="G1338" s="153">
        <f>PartsList!L1390</f>
        <v>0</v>
      </c>
      <c r="H1338" s="16"/>
      <c r="I1338" s="16"/>
      <c r="J1338" s="16"/>
      <c r="K1338" s="16"/>
      <c r="L1338" s="16"/>
      <c r="M1338" s="16"/>
      <c r="N1338" s="16"/>
      <c r="O1338" s="16"/>
      <c r="P1338" s="16"/>
      <c r="Q1338" s="16"/>
      <c r="R1338" s="16"/>
      <c r="S1338" s="16">
        <f t="shared" si="178"/>
        <v>0</v>
      </c>
      <c r="T1338" s="148">
        <f t="shared" si="179"/>
        <v>0</v>
      </c>
      <c r="U1338" s="16">
        <f t="shared" si="180"/>
        <v>75070</v>
      </c>
    </row>
    <row r="1339" spans="1:21" s="14" customFormat="1" x14ac:dyDescent="0.25">
      <c r="A1339" s="16"/>
      <c r="B1339" s="17"/>
      <c r="C1339" s="16"/>
      <c r="D1339" s="89"/>
      <c r="E1339" s="16"/>
      <c r="F1339" s="16"/>
      <c r="G1339" s="153"/>
      <c r="H1339" s="16"/>
      <c r="I1339" s="16"/>
      <c r="J1339" s="16"/>
      <c r="K1339" s="16"/>
      <c r="L1339" s="16"/>
      <c r="M1339" s="16"/>
      <c r="N1339" s="16"/>
      <c r="O1339" s="16"/>
      <c r="P1339" s="16"/>
      <c r="Q1339" s="16"/>
      <c r="R1339" s="16"/>
      <c r="S1339" s="16"/>
      <c r="T1339" s="148"/>
      <c r="U1339" s="16"/>
    </row>
    <row r="1340" spans="1:21" s="14" customFormat="1" x14ac:dyDescent="0.25">
      <c r="A1340" s="35"/>
      <c r="B1340" s="17"/>
      <c r="C1340" s="16"/>
      <c r="D1340" s="137" t="s">
        <v>1535</v>
      </c>
      <c r="E1340" s="16">
        <f>SUM(E1269:E1338)</f>
        <v>135</v>
      </c>
      <c r="F1340" s="16"/>
      <c r="G1340" s="153"/>
      <c r="H1340" s="16"/>
      <c r="I1340" s="16">
        <f t="shared" ref="I1340:T1340" si="181">SUM(I1269:I1338)</f>
        <v>0</v>
      </c>
      <c r="J1340" s="16">
        <f t="shared" si="181"/>
        <v>0</v>
      </c>
      <c r="K1340" s="16">
        <f t="shared" si="181"/>
        <v>0</v>
      </c>
      <c r="L1340" s="16">
        <f t="shared" si="181"/>
        <v>0</v>
      </c>
      <c r="M1340" s="16">
        <f t="shared" si="181"/>
        <v>0</v>
      </c>
      <c r="N1340" s="16">
        <f t="shared" si="181"/>
        <v>0</v>
      </c>
      <c r="O1340" s="16">
        <f t="shared" si="181"/>
        <v>0</v>
      </c>
      <c r="P1340" s="16">
        <f t="shared" si="181"/>
        <v>0</v>
      </c>
      <c r="Q1340" s="16">
        <f t="shared" si="181"/>
        <v>0</v>
      </c>
      <c r="R1340" s="16">
        <f t="shared" si="181"/>
        <v>0</v>
      </c>
      <c r="S1340" s="16">
        <f t="shared" si="181"/>
        <v>0</v>
      </c>
      <c r="T1340" s="16">
        <f t="shared" si="181"/>
        <v>0</v>
      </c>
      <c r="U1340" s="35"/>
    </row>
    <row r="1341" spans="1:21" s="14" customFormat="1" x14ac:dyDescent="0.25">
      <c r="A1341" s="16"/>
      <c r="B1341" s="17"/>
      <c r="C1341" s="16"/>
      <c r="D1341" s="89"/>
      <c r="E1341" s="16"/>
      <c r="F1341" s="16"/>
      <c r="G1341" s="153"/>
      <c r="H1341" s="16"/>
      <c r="I1341" s="16"/>
      <c r="J1341" s="16"/>
      <c r="K1341" s="16"/>
      <c r="L1341" s="16"/>
      <c r="M1341" s="16"/>
      <c r="N1341" s="16"/>
      <c r="O1341" s="16"/>
      <c r="P1341" s="16"/>
      <c r="Q1341" s="16"/>
      <c r="R1341" s="16"/>
      <c r="S1341" s="16"/>
      <c r="T1341" s="148"/>
      <c r="U1341" s="16"/>
    </row>
    <row r="1342" spans="1:21" s="14" customFormat="1" x14ac:dyDescent="0.25">
      <c r="A1342" s="35"/>
      <c r="B1342" s="35"/>
      <c r="C1342" s="16"/>
      <c r="D1342" s="137" t="s">
        <v>1551</v>
      </c>
      <c r="E1342" s="16">
        <f>SUM(E826,E936,E1046,E1158,E1266,E1340)</f>
        <v>1097</v>
      </c>
      <c r="F1342" s="16"/>
      <c r="G1342" s="153"/>
      <c r="H1342" s="16"/>
      <c r="I1342" s="16">
        <f t="shared" ref="I1342:T1342" si="182">SUM(I826,I936,I1046,I1158,I1266,I1340)</f>
        <v>0</v>
      </c>
      <c r="J1342" s="16">
        <f t="shared" si="182"/>
        <v>0</v>
      </c>
      <c r="K1342" s="16">
        <f t="shared" si="182"/>
        <v>0</v>
      </c>
      <c r="L1342" s="16">
        <f t="shared" si="182"/>
        <v>0</v>
      </c>
      <c r="M1342" s="16">
        <f t="shared" si="182"/>
        <v>0</v>
      </c>
      <c r="N1342" s="16">
        <f t="shared" si="182"/>
        <v>0</v>
      </c>
      <c r="O1342" s="16">
        <f t="shared" si="182"/>
        <v>0</v>
      </c>
      <c r="P1342" s="16">
        <f t="shared" si="182"/>
        <v>0</v>
      </c>
      <c r="Q1342" s="16">
        <f t="shared" si="182"/>
        <v>0</v>
      </c>
      <c r="R1342" s="16">
        <f t="shared" si="182"/>
        <v>0</v>
      </c>
      <c r="S1342" s="16">
        <f t="shared" si="182"/>
        <v>0</v>
      </c>
      <c r="T1342" s="16">
        <f t="shared" si="182"/>
        <v>0</v>
      </c>
      <c r="U1342" s="35"/>
    </row>
    <row r="1343" spans="1:21" s="14" customFormat="1" x14ac:dyDescent="0.25">
      <c r="A1343" s="16"/>
      <c r="B1343" s="16"/>
      <c r="C1343" s="16"/>
      <c r="D1343" s="137"/>
      <c r="E1343" s="16"/>
      <c r="F1343" s="16"/>
      <c r="G1343" s="153"/>
      <c r="H1343" s="16"/>
      <c r="I1343" s="16"/>
      <c r="J1343" s="16"/>
      <c r="K1343" s="16"/>
      <c r="L1343" s="16"/>
      <c r="M1343" s="16"/>
      <c r="N1343" s="16"/>
      <c r="O1343" s="16"/>
      <c r="P1343" s="16"/>
      <c r="Q1343" s="16"/>
      <c r="R1343" s="16"/>
      <c r="S1343" s="16"/>
      <c r="T1343" s="16"/>
      <c r="U1343" s="35"/>
    </row>
    <row r="1344" spans="1:21" s="14" customFormat="1" x14ac:dyDescent="0.25">
      <c r="A1344" s="35"/>
      <c r="B1344" s="35"/>
      <c r="C1344" s="16"/>
      <c r="D1344" s="137" t="str">
        <f>D821</f>
        <v>total WarMachine</v>
      </c>
      <c r="E1344" s="16">
        <f>E821</f>
        <v>1943</v>
      </c>
      <c r="F1344" s="16"/>
      <c r="G1344" s="153"/>
      <c r="H1344" s="16"/>
      <c r="I1344" s="16">
        <f t="shared" ref="I1344:T1344" si="183">I821</f>
        <v>0</v>
      </c>
      <c r="J1344" s="16">
        <f t="shared" si="183"/>
        <v>0</v>
      </c>
      <c r="K1344" s="16">
        <f t="shared" si="183"/>
        <v>0</v>
      </c>
      <c r="L1344" s="16">
        <f t="shared" si="183"/>
        <v>0</v>
      </c>
      <c r="M1344" s="16">
        <f t="shared" si="183"/>
        <v>0</v>
      </c>
      <c r="N1344" s="16">
        <f t="shared" si="183"/>
        <v>0</v>
      </c>
      <c r="O1344" s="16">
        <f t="shared" si="183"/>
        <v>0</v>
      </c>
      <c r="P1344" s="16">
        <f t="shared" si="183"/>
        <v>0</v>
      </c>
      <c r="Q1344" s="16">
        <f t="shared" si="183"/>
        <v>0</v>
      </c>
      <c r="R1344" s="16">
        <f t="shared" si="183"/>
        <v>0</v>
      </c>
      <c r="S1344" s="16">
        <f t="shared" si="183"/>
        <v>0</v>
      </c>
      <c r="T1344" s="16">
        <f t="shared" si="183"/>
        <v>0</v>
      </c>
      <c r="U1344" s="35"/>
    </row>
    <row r="1345" spans="1:21" s="14" customFormat="1" x14ac:dyDescent="0.25">
      <c r="A1345" s="16"/>
      <c r="B1345" s="17"/>
      <c r="C1345" s="16"/>
      <c r="D1345" s="89"/>
      <c r="E1345" s="16"/>
      <c r="F1345" s="16"/>
      <c r="G1345" s="153"/>
      <c r="H1345" s="16"/>
      <c r="I1345" s="16"/>
      <c r="J1345" s="16"/>
      <c r="K1345" s="16"/>
      <c r="L1345" s="16"/>
      <c r="M1345" s="16"/>
      <c r="N1345" s="16"/>
      <c r="O1345" s="16"/>
      <c r="P1345" s="16"/>
      <c r="Q1345" s="16"/>
      <c r="R1345" s="16"/>
      <c r="S1345" s="16"/>
      <c r="T1345" s="148"/>
      <c r="U1345" s="16"/>
    </row>
    <row r="1346" spans="1:21" s="14" customFormat="1" x14ac:dyDescent="0.25">
      <c r="A1346" s="35"/>
      <c r="B1346" s="35"/>
      <c r="C1346" s="35"/>
      <c r="D1346" s="137" t="s">
        <v>1552</v>
      </c>
      <c r="E1346" s="16">
        <f>SUM(E821,E1342)</f>
        <v>3040</v>
      </c>
      <c r="F1346" s="16"/>
      <c r="G1346" s="153"/>
      <c r="H1346" s="16"/>
      <c r="I1346" s="16">
        <f t="shared" ref="I1346:T1346" si="184">SUM(I821,I1342)</f>
        <v>0</v>
      </c>
      <c r="J1346" s="16">
        <f t="shared" si="184"/>
        <v>0</v>
      </c>
      <c r="K1346" s="16">
        <f t="shared" si="184"/>
        <v>0</v>
      </c>
      <c r="L1346" s="16">
        <f t="shared" si="184"/>
        <v>0</v>
      </c>
      <c r="M1346" s="16">
        <f t="shared" si="184"/>
        <v>0</v>
      </c>
      <c r="N1346" s="16">
        <f t="shared" si="184"/>
        <v>0</v>
      </c>
      <c r="O1346" s="16">
        <f t="shared" si="184"/>
        <v>0</v>
      </c>
      <c r="P1346" s="16">
        <f t="shared" si="184"/>
        <v>0</v>
      </c>
      <c r="Q1346" s="16">
        <f t="shared" si="184"/>
        <v>0</v>
      </c>
      <c r="R1346" s="16">
        <f t="shared" si="184"/>
        <v>0</v>
      </c>
      <c r="S1346" s="16">
        <f t="shared" si="184"/>
        <v>0</v>
      </c>
      <c r="T1346" s="16">
        <f t="shared" si="184"/>
        <v>0</v>
      </c>
      <c r="U1346" s="35"/>
    </row>
    <row r="1347" spans="1:21" s="14" customFormat="1" x14ac:dyDescent="0.25">
      <c r="A1347" s="16"/>
      <c r="B1347" s="17"/>
      <c r="C1347" s="16"/>
      <c r="D1347" s="89"/>
      <c r="E1347" s="16"/>
      <c r="F1347" s="16"/>
      <c r="G1347" s="153"/>
      <c r="H1347" s="16"/>
      <c r="I1347" s="16"/>
      <c r="J1347" s="16"/>
      <c r="K1347" s="16"/>
      <c r="L1347" s="16"/>
      <c r="M1347" s="16"/>
      <c r="N1347" s="16"/>
      <c r="O1347" s="16"/>
      <c r="P1347" s="16"/>
      <c r="Q1347" s="16"/>
      <c r="R1347" s="16"/>
      <c r="S1347" s="16"/>
      <c r="T1347" s="148"/>
      <c r="U1347" s="16"/>
    </row>
    <row r="1348" spans="1:21" x14ac:dyDescent="0.25">
      <c r="A1348" s="45"/>
      <c r="B1348" s="45"/>
      <c r="C1348" s="45"/>
      <c r="D1348" s="45"/>
      <c r="E1348" s="45"/>
      <c r="F1348" s="45"/>
      <c r="G1348" s="181"/>
      <c r="H1348" s="45"/>
      <c r="I1348" s="45"/>
      <c r="J1348" s="45"/>
      <c r="K1348" s="45"/>
      <c r="L1348" s="45"/>
      <c r="M1348" s="45"/>
      <c r="N1348" s="45"/>
      <c r="O1348" s="45"/>
      <c r="P1348" s="45"/>
      <c r="Q1348" s="45"/>
      <c r="R1348" s="45"/>
      <c r="S1348" s="45"/>
      <c r="T1348" s="151"/>
      <c r="U1348" s="45"/>
    </row>
    <row r="1349" spans="1:21" x14ac:dyDescent="0.25">
      <c r="A1349" s="16">
        <f>PartsList!A1416</f>
        <v>91024</v>
      </c>
      <c r="B1349" s="16" t="str">
        <f>PartsList!B1416</f>
        <v>Cygnar</v>
      </c>
      <c r="C1349" s="16" t="str">
        <f>PartsList!C1416</f>
        <v>Accessories</v>
      </c>
      <c r="D1349" s="16" t="str">
        <f>PartsList!D1416</f>
        <v>Heavy Warjack Wreck Marker</v>
      </c>
      <c r="E1349" s="16">
        <f>PartsList!G1416</f>
        <v>1</v>
      </c>
      <c r="F1349" s="16">
        <f>PartsList!J1416</f>
        <v>50</v>
      </c>
      <c r="G1349" s="153"/>
      <c r="S1349" s="16">
        <f t="shared" ref="S1349" si="185">SUM(I1349:Q1349)</f>
        <v>0</v>
      </c>
      <c r="T1349" s="148"/>
      <c r="U1349" s="16">
        <f>PartsList!R1416</f>
        <v>91024</v>
      </c>
    </row>
    <row r="1350" spans="1:21" s="14" customFormat="1" x14ac:dyDescent="0.25">
      <c r="A1350" s="16">
        <f>PartsList!A1417</f>
        <v>91025</v>
      </c>
      <c r="B1350" s="16" t="str">
        <f>PartsList!B1417</f>
        <v>Cygnar</v>
      </c>
      <c r="C1350" s="16" t="str">
        <f>PartsList!C1417</f>
        <v>Accessories</v>
      </c>
      <c r="D1350" s="16" t="str">
        <f>PartsList!D1417</f>
        <v>Light Warjack Wreck Marker</v>
      </c>
      <c r="E1350" s="16">
        <f>PartsList!G1417</f>
        <v>1</v>
      </c>
      <c r="F1350" s="16">
        <f>PartsList!J1417</f>
        <v>40</v>
      </c>
      <c r="G1350" s="153"/>
      <c r="H1350" s="16"/>
      <c r="I1350" s="16"/>
      <c r="J1350" s="16"/>
      <c r="K1350" s="16"/>
      <c r="L1350" s="16"/>
      <c r="M1350" s="16"/>
      <c r="N1350" s="16"/>
      <c r="O1350" s="16"/>
      <c r="P1350" s="16"/>
      <c r="Q1350" s="16"/>
      <c r="R1350" s="16"/>
      <c r="S1350" s="16">
        <f t="shared" ref="S1350:S1356" si="186">SUM(I1350:Q1350)</f>
        <v>0</v>
      </c>
      <c r="T1350" s="148"/>
      <c r="U1350" s="16">
        <f>PartsList!R1417</f>
        <v>91025</v>
      </c>
    </row>
    <row r="1351" spans="1:21" s="14" customFormat="1" x14ac:dyDescent="0.25">
      <c r="A1351" s="16">
        <f>PartsList!A1418</f>
        <v>91026</v>
      </c>
      <c r="B1351" s="16" t="str">
        <f>PartsList!B1418</f>
        <v>Menoth</v>
      </c>
      <c r="C1351" s="16" t="str">
        <f>PartsList!C1418</f>
        <v>Accessories</v>
      </c>
      <c r="D1351" s="16" t="str">
        <f>PartsList!D1418</f>
        <v>Heavy Warjack Wreck Marker</v>
      </c>
      <c r="E1351" s="16">
        <f>PartsList!G1418</f>
        <v>1</v>
      </c>
      <c r="F1351" s="16">
        <f>PartsList!J1418</f>
        <v>50</v>
      </c>
      <c r="G1351" s="153"/>
      <c r="H1351" s="16"/>
      <c r="I1351" s="16"/>
      <c r="J1351" s="16"/>
      <c r="K1351" s="16"/>
      <c r="L1351" s="16"/>
      <c r="M1351" s="16"/>
      <c r="N1351" s="16"/>
      <c r="O1351" s="16"/>
      <c r="P1351" s="16"/>
      <c r="Q1351" s="16"/>
      <c r="R1351" s="16"/>
      <c r="S1351" s="16">
        <f t="shared" si="186"/>
        <v>0</v>
      </c>
      <c r="T1351" s="148"/>
      <c r="U1351" s="16">
        <f>PartsList!R1418</f>
        <v>91026</v>
      </c>
    </row>
    <row r="1352" spans="1:21" s="14" customFormat="1" x14ac:dyDescent="0.25">
      <c r="A1352" s="16">
        <f>PartsList!A1419</f>
        <v>91027</v>
      </c>
      <c r="B1352" s="16" t="str">
        <f>PartsList!B1419</f>
        <v>Menoth</v>
      </c>
      <c r="C1352" s="16" t="str">
        <f>PartsList!C1419</f>
        <v>Accessories</v>
      </c>
      <c r="D1352" s="16" t="str">
        <f>PartsList!D1419</f>
        <v>Light Warjack Wreck Marker</v>
      </c>
      <c r="E1352" s="16">
        <f>PartsList!G1419</f>
        <v>1</v>
      </c>
      <c r="F1352" s="16">
        <f>PartsList!J1419</f>
        <v>40</v>
      </c>
      <c r="G1352" s="153"/>
      <c r="H1352" s="16"/>
      <c r="I1352" s="16"/>
      <c r="J1352" s="16"/>
      <c r="K1352" s="16"/>
      <c r="L1352" s="16"/>
      <c r="M1352" s="16"/>
      <c r="N1352" s="16"/>
      <c r="O1352" s="16"/>
      <c r="P1352" s="16"/>
      <c r="Q1352" s="16"/>
      <c r="R1352" s="16"/>
      <c r="S1352" s="16">
        <f t="shared" si="186"/>
        <v>0</v>
      </c>
      <c r="T1352" s="148"/>
      <c r="U1352" s="16">
        <f>PartsList!R1419</f>
        <v>91027</v>
      </c>
    </row>
    <row r="1353" spans="1:21" s="14" customFormat="1" x14ac:dyDescent="0.25">
      <c r="A1353" s="16">
        <f>PartsList!A1420</f>
        <v>91028</v>
      </c>
      <c r="B1353" s="16" t="str">
        <f>PartsList!B1420</f>
        <v>Khador</v>
      </c>
      <c r="C1353" s="16" t="str">
        <f>PartsList!C1420</f>
        <v>Accessories</v>
      </c>
      <c r="D1353" s="16" t="str">
        <f>PartsList!D1420</f>
        <v>Heavy Warjack Wreck Marker</v>
      </c>
      <c r="E1353" s="16">
        <f>PartsList!G1420</f>
        <v>1</v>
      </c>
      <c r="F1353" s="16">
        <f>PartsList!J1420</f>
        <v>50</v>
      </c>
      <c r="G1353" s="153"/>
      <c r="H1353" s="16"/>
      <c r="I1353" s="16"/>
      <c r="J1353" s="16"/>
      <c r="K1353" s="16"/>
      <c r="L1353" s="16"/>
      <c r="M1353" s="16"/>
      <c r="N1353" s="16"/>
      <c r="O1353" s="16"/>
      <c r="P1353" s="16"/>
      <c r="Q1353" s="16"/>
      <c r="R1353" s="16"/>
      <c r="S1353" s="16">
        <f t="shared" si="186"/>
        <v>0</v>
      </c>
      <c r="T1353" s="148"/>
      <c r="U1353" s="16">
        <f>PartsList!R1420</f>
        <v>91028</v>
      </c>
    </row>
    <row r="1354" spans="1:21" s="14" customFormat="1" x14ac:dyDescent="0.25">
      <c r="A1354" s="16">
        <f>PartsList!A1421</f>
        <v>91029</v>
      </c>
      <c r="B1354" s="16" t="str">
        <f>PartsList!B1421</f>
        <v>Cryx</v>
      </c>
      <c r="C1354" s="16" t="str">
        <f>PartsList!C1421</f>
        <v>Accessories</v>
      </c>
      <c r="D1354" s="16" t="str">
        <f>PartsList!D1421</f>
        <v>Helljack Wreck Marker</v>
      </c>
      <c r="E1354" s="16">
        <f>PartsList!G1421</f>
        <v>1</v>
      </c>
      <c r="F1354" s="16">
        <f>PartsList!J1421</f>
        <v>50</v>
      </c>
      <c r="G1354" s="153"/>
      <c r="H1354" s="16"/>
      <c r="I1354" s="16"/>
      <c r="J1354" s="16"/>
      <c r="K1354" s="16"/>
      <c r="L1354" s="16"/>
      <c r="M1354" s="16"/>
      <c r="N1354" s="16"/>
      <c r="O1354" s="16"/>
      <c r="P1354" s="16"/>
      <c r="Q1354" s="16"/>
      <c r="R1354" s="16"/>
      <c r="S1354" s="16">
        <f t="shared" si="186"/>
        <v>0</v>
      </c>
      <c r="T1354" s="148"/>
      <c r="U1354" s="16">
        <f>PartsList!R1421</f>
        <v>91029</v>
      </c>
    </row>
    <row r="1355" spans="1:21" s="14" customFormat="1" x14ac:dyDescent="0.25">
      <c r="A1355" s="16">
        <f>PartsList!A1422</f>
        <v>91030</v>
      </c>
      <c r="B1355" s="16" t="str">
        <f>PartsList!B1422</f>
        <v>Cryx</v>
      </c>
      <c r="C1355" s="16" t="str">
        <f>PartsList!C1422</f>
        <v>Accessories</v>
      </c>
      <c r="D1355" s="16" t="str">
        <f>PartsList!D1422</f>
        <v>Bonejack Wreck Marker</v>
      </c>
      <c r="E1355" s="16">
        <f>PartsList!G1422</f>
        <v>1</v>
      </c>
      <c r="F1355" s="16">
        <f>PartsList!J1422</f>
        <v>40</v>
      </c>
      <c r="G1355" s="153"/>
      <c r="H1355" s="16"/>
      <c r="I1355" s="16"/>
      <c r="J1355" s="16"/>
      <c r="K1355" s="16"/>
      <c r="L1355" s="16"/>
      <c r="M1355" s="16"/>
      <c r="N1355" s="16"/>
      <c r="O1355" s="16"/>
      <c r="P1355" s="16"/>
      <c r="Q1355" s="16"/>
      <c r="R1355" s="16"/>
      <c r="S1355" s="16">
        <f t="shared" si="186"/>
        <v>0</v>
      </c>
      <c r="T1355" s="148"/>
      <c r="U1355" s="16">
        <f>PartsList!R1422</f>
        <v>91030</v>
      </c>
    </row>
    <row r="1356" spans="1:21" s="14" customFormat="1" x14ac:dyDescent="0.25">
      <c r="A1356" s="16">
        <f>PartsList!A1423</f>
        <v>91031</v>
      </c>
      <c r="B1356" s="16" t="str">
        <f>PartsList!B1423</f>
        <v>Merc</v>
      </c>
      <c r="C1356" s="16" t="str">
        <f>PartsList!C1423</f>
        <v>Accessories</v>
      </c>
      <c r="D1356" s="16" t="str">
        <f>PartsList!D1423</f>
        <v>Heavy Warjack Wreck Marker</v>
      </c>
      <c r="E1356" s="16">
        <f>PartsList!G1423</f>
        <v>1</v>
      </c>
      <c r="F1356" s="16">
        <f>PartsList!J1423</f>
        <v>50</v>
      </c>
      <c r="G1356" s="153"/>
      <c r="H1356" s="16"/>
      <c r="I1356" s="16"/>
      <c r="J1356" s="16"/>
      <c r="K1356" s="16"/>
      <c r="L1356" s="16"/>
      <c r="M1356" s="16"/>
      <c r="N1356" s="16"/>
      <c r="O1356" s="16"/>
      <c r="P1356" s="16"/>
      <c r="Q1356" s="16"/>
      <c r="R1356" s="16"/>
      <c r="S1356" s="16">
        <f t="shared" si="186"/>
        <v>0</v>
      </c>
      <c r="T1356" s="148"/>
      <c r="U1356" s="16">
        <f>PartsList!R1423</f>
        <v>91031</v>
      </c>
    </row>
    <row r="1357" spans="1:21" s="14" customFormat="1" x14ac:dyDescent="0.25">
      <c r="A1357" s="16">
        <f>PartsList!A1424</f>
        <v>91032</v>
      </c>
      <c r="B1357" s="16" t="str">
        <f>PartsList!B1424</f>
        <v>Merc</v>
      </c>
      <c r="C1357" s="16" t="str">
        <f>PartsList!C1424</f>
        <v>Accessories</v>
      </c>
      <c r="D1357" s="16" t="str">
        <f>PartsList!D1424</f>
        <v>Light Warjack Wreck Marker</v>
      </c>
      <c r="E1357" s="16">
        <f>PartsList!G1424</f>
        <v>1</v>
      </c>
      <c r="F1357" s="16">
        <f>PartsList!J1424</f>
        <v>40</v>
      </c>
      <c r="G1357" s="153"/>
      <c r="H1357" s="16"/>
      <c r="I1357" s="16"/>
      <c r="J1357" s="16"/>
      <c r="K1357" s="16"/>
      <c r="L1357" s="16"/>
      <c r="M1357" s="16"/>
      <c r="N1357" s="16"/>
      <c r="O1357" s="16"/>
      <c r="P1357" s="16"/>
      <c r="Q1357" s="16"/>
      <c r="R1357" s="16"/>
      <c r="S1357" s="16">
        <f t="shared" ref="S1357:S1358" si="187">SUM(I1357:Q1357)</f>
        <v>0</v>
      </c>
      <c r="T1357" s="148"/>
      <c r="U1357" s="16">
        <f>PartsList!R1424</f>
        <v>91032</v>
      </c>
    </row>
    <row r="1358" spans="1:21" s="14" customFormat="1" x14ac:dyDescent="0.25">
      <c r="A1358" s="16">
        <f>PartsList!A1425</f>
        <v>91033</v>
      </c>
      <c r="B1358" s="16">
        <f>PartsList!B1425</f>
        <v>0</v>
      </c>
      <c r="C1358" s="16">
        <f>PartsList!C1425</f>
        <v>0</v>
      </c>
      <c r="D1358" s="16" t="str">
        <f>PartsList!D1425</f>
        <v>Souls</v>
      </c>
      <c r="E1358" s="16">
        <f>PartsList!G1425</f>
        <v>0</v>
      </c>
      <c r="F1358" s="16">
        <f>PartsList!J1425</f>
        <v>0</v>
      </c>
      <c r="G1358" s="153"/>
      <c r="H1358" s="16"/>
      <c r="I1358" s="16"/>
      <c r="J1358" s="16"/>
      <c r="K1358" s="16"/>
      <c r="L1358" s="16"/>
      <c r="M1358" s="16"/>
      <c r="N1358" s="16"/>
      <c r="O1358" s="16"/>
      <c r="P1358" s="16"/>
      <c r="Q1358" s="16"/>
      <c r="R1358" s="16"/>
      <c r="S1358" s="16">
        <f t="shared" si="187"/>
        <v>0</v>
      </c>
      <c r="T1358" s="148"/>
      <c r="U1358" s="16">
        <f>PartsList!R1425</f>
        <v>91033</v>
      </c>
    </row>
    <row r="1359" spans="1:21" x14ac:dyDescent="0.25">
      <c r="T1359" s="149"/>
    </row>
    <row r="1360" spans="1:21" x14ac:dyDescent="0.25">
      <c r="A1360" s="45"/>
      <c r="B1360" s="45"/>
      <c r="C1360" s="45"/>
      <c r="D1360" s="45"/>
      <c r="E1360" s="45"/>
      <c r="F1360" s="45"/>
      <c r="G1360" s="181"/>
      <c r="H1360" s="45"/>
      <c r="I1360" s="45"/>
      <c r="J1360" s="45"/>
      <c r="K1360" s="45"/>
      <c r="L1360" s="45"/>
      <c r="M1360" s="45"/>
      <c r="N1360" s="45"/>
      <c r="O1360" s="45"/>
      <c r="P1360" s="45"/>
      <c r="Q1360" s="45"/>
      <c r="R1360" s="45"/>
      <c r="S1360" s="45"/>
      <c r="T1360" s="45"/>
      <c r="U1360"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PartsList</vt:lpstr>
      <vt:lpstr>Inventory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2015-11-01T23:08:56Z</dcterms:modified>
</cp:coreProperties>
</file>